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12" i="1"/>
  <c r="A24" i="2"/>
  <c r="A25"/>
  <c r="A26"/>
  <c r="A27"/>
  <c r="A28"/>
  <c r="A7"/>
  <c r="A8"/>
  <c r="A9"/>
  <c r="A10"/>
  <c r="A11"/>
  <c r="A12"/>
  <c r="A13"/>
  <c r="A14"/>
  <c r="A15"/>
  <c r="A16"/>
  <c r="A17"/>
  <c r="A18"/>
  <c r="A19"/>
  <c r="A20"/>
  <c r="A21"/>
  <c r="A22"/>
  <c r="A23"/>
  <c r="A6"/>
  <c r="K115" i="1"/>
  <c r="K116"/>
  <c r="K112"/>
  <c r="K113"/>
  <c r="K114"/>
  <c r="D4"/>
  <c r="D56"/>
  <c r="G7" i="2" s="1"/>
  <c r="E56" i="1"/>
  <c r="H7" i="2" s="1"/>
  <c r="F56" i="1"/>
  <c r="I7" i="2" s="1"/>
  <c r="G56" i="1"/>
  <c r="J7" i="2" s="1"/>
  <c r="D57" i="1"/>
  <c r="G8" i="2" s="1"/>
  <c r="E57" i="1"/>
  <c r="H8" i="2" s="1"/>
  <c r="F57" i="1"/>
  <c r="I8" i="2" s="1"/>
  <c r="G57" i="1"/>
  <c r="J8" i="2" s="1"/>
  <c r="D58" i="1"/>
  <c r="G9" i="2" s="1"/>
  <c r="E58" i="1"/>
  <c r="H9" i="2" s="1"/>
  <c r="F58" i="1"/>
  <c r="I9" i="2" s="1"/>
  <c r="G58" i="1"/>
  <c r="J9" i="2" s="1"/>
  <c r="D59" i="1"/>
  <c r="G10" i="2" s="1"/>
  <c r="E59" i="1"/>
  <c r="H10" i="2" s="1"/>
  <c r="F59" i="1"/>
  <c r="I10" i="2" s="1"/>
  <c r="G59" i="1"/>
  <c r="J10" i="2" s="1"/>
  <c r="D60" i="1"/>
  <c r="G11" i="2" s="1"/>
  <c r="E60" i="1"/>
  <c r="H11" i="2" s="1"/>
  <c r="F60" i="1"/>
  <c r="I11" i="2" s="1"/>
  <c r="G60" i="1"/>
  <c r="J11" i="2" s="1"/>
  <c r="D61" i="1"/>
  <c r="G12" i="2" s="1"/>
  <c r="E61" i="1"/>
  <c r="H12" i="2" s="1"/>
  <c r="F61" i="1"/>
  <c r="I12" i="2" s="1"/>
  <c r="G61" i="1"/>
  <c r="J12" i="2" s="1"/>
  <c r="D62" i="1"/>
  <c r="G13" i="2" s="1"/>
  <c r="E62" i="1"/>
  <c r="H13" i="2" s="1"/>
  <c r="F62" i="1"/>
  <c r="I13" i="2" s="1"/>
  <c r="G62" i="1"/>
  <c r="J13" i="2" s="1"/>
  <c r="D63" i="1"/>
  <c r="G14" i="2" s="1"/>
  <c r="E63" i="1"/>
  <c r="H14" i="2" s="1"/>
  <c r="F63" i="1"/>
  <c r="I14" i="2" s="1"/>
  <c r="G63" i="1"/>
  <c r="J14" i="2" s="1"/>
  <c r="D64" i="1"/>
  <c r="G15" i="2" s="1"/>
  <c r="E64" i="1"/>
  <c r="H15" i="2" s="1"/>
  <c r="F64" i="1"/>
  <c r="I15" i="2" s="1"/>
  <c r="G64" i="1"/>
  <c r="J15" i="2" s="1"/>
  <c r="D65" i="1"/>
  <c r="G16" i="2" s="1"/>
  <c r="E65" i="1"/>
  <c r="H16" i="2" s="1"/>
  <c r="F65" i="1"/>
  <c r="I16" i="2" s="1"/>
  <c r="G65" i="1"/>
  <c r="J16" i="2" s="1"/>
  <c r="D66" i="1"/>
  <c r="G17" i="2" s="1"/>
  <c r="E66" i="1"/>
  <c r="H17" i="2" s="1"/>
  <c r="F66" i="1"/>
  <c r="I17" i="2" s="1"/>
  <c r="G66" i="1"/>
  <c r="J17" i="2" s="1"/>
  <c r="D67" i="1"/>
  <c r="G18" i="2" s="1"/>
  <c r="E67" i="1"/>
  <c r="H18" i="2" s="1"/>
  <c r="F67" i="1"/>
  <c r="I18" i="2" s="1"/>
  <c r="G67" i="1"/>
  <c r="J18" i="2" s="1"/>
  <c r="D68" i="1"/>
  <c r="G19" i="2" s="1"/>
  <c r="E68" i="1"/>
  <c r="H19" i="2" s="1"/>
  <c r="F68" i="1"/>
  <c r="I19" i="2" s="1"/>
  <c r="G68" i="1"/>
  <c r="J19" i="2" s="1"/>
  <c r="D69" i="1"/>
  <c r="G20" i="2" s="1"/>
  <c r="E69" i="1"/>
  <c r="H20" i="2" s="1"/>
  <c r="F69" i="1"/>
  <c r="I20" i="2" s="1"/>
  <c r="G69" i="1"/>
  <c r="J20" i="2" s="1"/>
  <c r="D70" i="1"/>
  <c r="G21" i="2" s="1"/>
  <c r="E70" i="1"/>
  <c r="H21" i="2" s="1"/>
  <c r="F70" i="1"/>
  <c r="I21" i="2" s="1"/>
  <c r="G70" i="1"/>
  <c r="J21" i="2" s="1"/>
  <c r="D71" i="1"/>
  <c r="G22" i="2" s="1"/>
  <c r="E71" i="1"/>
  <c r="H22" i="2" s="1"/>
  <c r="F71" i="1"/>
  <c r="I22" i="2" s="1"/>
  <c r="G71" i="1"/>
  <c r="J22" i="2" s="1"/>
  <c r="D72" i="1"/>
  <c r="G23" i="2" s="1"/>
  <c r="E72" i="1"/>
  <c r="H23" i="2" s="1"/>
  <c r="F72" i="1"/>
  <c r="I23" i="2" s="1"/>
  <c r="G72" i="1"/>
  <c r="J23" i="2" s="1"/>
  <c r="D73" i="1"/>
  <c r="G24" i="2" s="1"/>
  <c r="E73" i="1"/>
  <c r="H24" i="2" s="1"/>
  <c r="F73" i="1"/>
  <c r="I24" i="2" s="1"/>
  <c r="G73" i="1"/>
  <c r="J24" i="2" s="1"/>
  <c r="D74" i="1"/>
  <c r="G25" i="2" s="1"/>
  <c r="E74" i="1"/>
  <c r="H25" i="2" s="1"/>
  <c r="F74" i="1"/>
  <c r="I25" i="2" s="1"/>
  <c r="G74" i="1"/>
  <c r="J25" i="2" s="1"/>
  <c r="D75" i="1"/>
  <c r="G26" i="2" s="1"/>
  <c r="E75" i="1"/>
  <c r="H26" i="2" s="1"/>
  <c r="F75" i="1"/>
  <c r="I26" i="2" s="1"/>
  <c r="G75" i="1"/>
  <c r="J26" i="2" s="1"/>
  <c r="D76" i="1"/>
  <c r="G27" i="2" s="1"/>
  <c r="E76" i="1"/>
  <c r="H27" i="2" s="1"/>
  <c r="F76" i="1"/>
  <c r="I27" i="2" s="1"/>
  <c r="G76" i="1"/>
  <c r="J27" i="2" s="1"/>
  <c r="D77" i="1"/>
  <c r="G28" i="2" s="1"/>
  <c r="E77" i="1"/>
  <c r="H28" i="2" s="1"/>
  <c r="F77" i="1"/>
  <c r="I28" i="2" s="1"/>
  <c r="G77" i="1"/>
  <c r="J28" i="2" s="1"/>
  <c r="D78" i="1"/>
  <c r="E78"/>
  <c r="F78"/>
  <c r="G78"/>
  <c r="G55"/>
  <c r="J6" i="2" s="1"/>
  <c r="F55" i="1"/>
  <c r="I6" i="2" s="1"/>
  <c r="E55" i="1"/>
  <c r="H6" i="2" s="1"/>
  <c r="D55" i="1"/>
  <c r="G6" i="2" s="1"/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3"/>
  <c r="I51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27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82"/>
  <c r="A73"/>
  <c r="A74"/>
  <c r="A75"/>
  <c r="A76"/>
  <c r="A77"/>
  <c r="A78"/>
  <c r="A56"/>
  <c r="A57"/>
  <c r="A58"/>
  <c r="A59"/>
  <c r="A60"/>
  <c r="A61"/>
  <c r="A62"/>
  <c r="A63"/>
  <c r="A64"/>
  <c r="A65"/>
  <c r="A66"/>
  <c r="A67"/>
  <c r="A68"/>
  <c r="A69"/>
  <c r="A70"/>
  <c r="A71"/>
  <c r="A72"/>
  <c r="A55"/>
  <c r="F18"/>
  <c r="F17"/>
  <c r="H84" s="1"/>
  <c r="D8" i="2" s="1"/>
  <c r="F16" i="1"/>
  <c r="G82" s="1"/>
  <c r="E6" i="2" s="1"/>
  <c r="F13" i="1"/>
  <c r="F8"/>
  <c r="H57" s="1"/>
  <c r="K8" i="2" s="1"/>
  <c r="F5" i="1"/>
  <c r="F6"/>
  <c r="F7"/>
  <c r="F4"/>
  <c r="K111"/>
  <c r="D11"/>
  <c r="F11" s="1"/>
  <c r="H78" l="1"/>
  <c r="H76"/>
  <c r="K27" i="2" s="1"/>
  <c r="H74" i="1"/>
  <c r="K25" i="2" s="1"/>
  <c r="H72" i="1"/>
  <c r="K23" i="2" s="1"/>
  <c r="H70" i="1"/>
  <c r="K21" i="2" s="1"/>
  <c r="H68" i="1"/>
  <c r="K19" i="2" s="1"/>
  <c r="H66" i="1"/>
  <c r="K17" i="2" s="1"/>
  <c r="H64" i="1"/>
  <c r="K15" i="2" s="1"/>
  <c r="H62" i="1"/>
  <c r="K13" i="2" s="1"/>
  <c r="H60" i="1"/>
  <c r="K11" i="2" s="1"/>
  <c r="H58" i="1"/>
  <c r="K9" i="2" s="1"/>
  <c r="H56" i="1"/>
  <c r="K7" i="2" s="1"/>
  <c r="I82" i="1"/>
  <c r="H55"/>
  <c r="K6" i="2" s="1"/>
  <c r="H77" i="1"/>
  <c r="K28" i="2" s="1"/>
  <c r="H75" i="1"/>
  <c r="K26" i="2" s="1"/>
  <c r="H73" i="1"/>
  <c r="K24" i="2" s="1"/>
  <c r="H71" i="1"/>
  <c r="K22" i="2" s="1"/>
  <c r="H69" i="1"/>
  <c r="K20" i="2" s="1"/>
  <c r="H67" i="1"/>
  <c r="K18" i="2" s="1"/>
  <c r="H65" i="1"/>
  <c r="K16" i="2" s="1"/>
  <c r="H63" i="1"/>
  <c r="K14" i="2" s="1"/>
  <c r="H61" i="1"/>
  <c r="K12" i="2" s="1"/>
  <c r="H59" i="1"/>
  <c r="K10" i="2" s="1"/>
  <c r="F12" i="1"/>
  <c r="K110"/>
  <c r="J51"/>
  <c r="F104" s="1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F105"/>
  <c r="F103"/>
  <c r="F27" i="2" s="1"/>
  <c r="F101" i="1"/>
  <c r="F25" i="2" s="1"/>
  <c r="F99" i="1"/>
  <c r="F23" i="2" s="1"/>
  <c r="F97" i="1"/>
  <c r="F21" i="2" s="1"/>
  <c r="F95" i="1"/>
  <c r="F19" i="2" s="1"/>
  <c r="F93" i="1"/>
  <c r="F17" i="2" s="1"/>
  <c r="F91" i="1"/>
  <c r="F15" i="2" s="1"/>
  <c r="F89" i="1"/>
  <c r="F13" i="2" s="1"/>
  <c r="F87" i="1"/>
  <c r="F11" i="2" s="1"/>
  <c r="F85" i="1"/>
  <c r="F9" i="2" s="1"/>
  <c r="F84" i="1"/>
  <c r="H105"/>
  <c r="H103"/>
  <c r="D27" i="2" s="1"/>
  <c r="H101" i="1"/>
  <c r="D25" i="2" s="1"/>
  <c r="H99" i="1"/>
  <c r="D23" i="2" s="1"/>
  <c r="H97" i="1"/>
  <c r="D21" i="2" s="1"/>
  <c r="H95" i="1"/>
  <c r="D19" i="2" s="1"/>
  <c r="H93" i="1"/>
  <c r="D17" i="2" s="1"/>
  <c r="H91" i="1"/>
  <c r="D15" i="2" s="1"/>
  <c r="H89" i="1"/>
  <c r="D13" i="2" s="1"/>
  <c r="H87" i="1"/>
  <c r="D11" i="2" s="1"/>
  <c r="H85" i="1"/>
  <c r="D9" i="2" s="1"/>
  <c r="H83" i="1"/>
  <c r="D7" i="2" s="1"/>
  <c r="H82" i="1"/>
  <c r="D6" i="2" s="1"/>
  <c r="H104" i="1"/>
  <c r="D28" i="2" s="1"/>
  <c r="H102" i="1"/>
  <c r="D26" i="2" s="1"/>
  <c r="H100" i="1"/>
  <c r="D24" i="2" s="1"/>
  <c r="H98" i="1"/>
  <c r="D22" i="2" s="1"/>
  <c r="H96" i="1"/>
  <c r="D20" i="2" s="1"/>
  <c r="H94" i="1"/>
  <c r="D18" i="2" s="1"/>
  <c r="H92" i="1"/>
  <c r="D16" i="2" s="1"/>
  <c r="H90" i="1"/>
  <c r="D14" i="2" s="1"/>
  <c r="H88" i="1"/>
  <c r="D12" i="2" s="1"/>
  <c r="H86" i="1"/>
  <c r="D10" i="2" s="1"/>
  <c r="G105" i="1"/>
  <c r="G104"/>
  <c r="E28" i="2" s="1"/>
  <c r="G103" i="1"/>
  <c r="E27" i="2" s="1"/>
  <c r="G102" i="1"/>
  <c r="E26" i="2" s="1"/>
  <c r="G101" i="1"/>
  <c r="E25" i="2" s="1"/>
  <c r="G100" i="1"/>
  <c r="E24" i="2" s="1"/>
  <c r="G99" i="1"/>
  <c r="E23" i="2" s="1"/>
  <c r="G98" i="1"/>
  <c r="E22" i="2" s="1"/>
  <c r="G97" i="1"/>
  <c r="E21" i="2" s="1"/>
  <c r="G96" i="1"/>
  <c r="E20" i="2" s="1"/>
  <c r="G95" i="1"/>
  <c r="E19" i="2" s="1"/>
  <c r="G94" i="1"/>
  <c r="E18" i="2" s="1"/>
  <c r="G93" i="1"/>
  <c r="E17" i="2" s="1"/>
  <c r="G92" i="1"/>
  <c r="E16" i="2" s="1"/>
  <c r="G91" i="1"/>
  <c r="E15" i="2" s="1"/>
  <c r="G90" i="1"/>
  <c r="E14" i="2" s="1"/>
  <c r="G89" i="1"/>
  <c r="E13" i="2" s="1"/>
  <c r="G88" i="1"/>
  <c r="E12" i="2" s="1"/>
  <c r="G87" i="1"/>
  <c r="E11" i="2" s="1"/>
  <c r="G86" i="1"/>
  <c r="E10" i="2" s="1"/>
  <c r="G85" i="1"/>
  <c r="E9" i="2" s="1"/>
  <c r="G84" i="1"/>
  <c r="E8" i="2" s="1"/>
  <c r="G83" i="1"/>
  <c r="E82"/>
  <c r="C6" i="2" s="1"/>
  <c r="E104" i="1"/>
  <c r="C28" i="2" s="1"/>
  <c r="E102" i="1"/>
  <c r="C26" i="2" s="1"/>
  <c r="E100" i="1"/>
  <c r="C24" i="2" s="1"/>
  <c r="E98" i="1"/>
  <c r="C22" i="2" s="1"/>
  <c r="E96" i="1"/>
  <c r="C20" i="2" s="1"/>
  <c r="E94" i="1"/>
  <c r="C18" i="2" s="1"/>
  <c r="E92" i="1"/>
  <c r="C16" i="2" s="1"/>
  <c r="E90" i="1"/>
  <c r="C14" i="2" s="1"/>
  <c r="E88" i="1"/>
  <c r="C12" i="2" s="1"/>
  <c r="E86" i="1"/>
  <c r="C10" i="2" s="1"/>
  <c r="E84" i="1"/>
  <c r="C8" i="2" s="1"/>
  <c r="E105" i="1"/>
  <c r="E103"/>
  <c r="C27" i="2" s="1"/>
  <c r="E101" i="1"/>
  <c r="C25" i="2" s="1"/>
  <c r="E99" i="1"/>
  <c r="C23" i="2" s="1"/>
  <c r="E97" i="1"/>
  <c r="C21" i="2" s="1"/>
  <c r="E95" i="1"/>
  <c r="C19" i="2" s="1"/>
  <c r="E93" i="1"/>
  <c r="C17" i="2" s="1"/>
  <c r="E91" i="1"/>
  <c r="C15" i="2" s="1"/>
  <c r="E89" i="1"/>
  <c r="C13" i="2" s="1"/>
  <c r="E87" i="1"/>
  <c r="C11" i="2" s="1"/>
  <c r="E85" i="1"/>
  <c r="C9" i="2" s="1"/>
  <c r="D82" i="1"/>
  <c r="B6" i="2" s="1"/>
  <c r="D105" i="1"/>
  <c r="D104"/>
  <c r="B28" i="2" s="1"/>
  <c r="D103" i="1"/>
  <c r="B27" i="2" s="1"/>
  <c r="D102" i="1"/>
  <c r="B26" i="2" s="1"/>
  <c r="D101" i="1"/>
  <c r="B25" i="2" s="1"/>
  <c r="D100" i="1"/>
  <c r="B24" i="2" s="1"/>
  <c r="D99" i="1"/>
  <c r="B23" i="2" s="1"/>
  <c r="D98" i="1"/>
  <c r="B22" i="2" s="1"/>
  <c r="D97" i="1"/>
  <c r="B21" i="2" s="1"/>
  <c r="D96" i="1"/>
  <c r="B20" i="2" s="1"/>
  <c r="D95" i="1"/>
  <c r="B19" i="2" s="1"/>
  <c r="D94" i="1"/>
  <c r="B18" i="2" s="1"/>
  <c r="D93" i="1"/>
  <c r="B17" i="2" s="1"/>
  <c r="D92" i="1"/>
  <c r="D91"/>
  <c r="B15" i="2" s="1"/>
  <c r="D90" i="1"/>
  <c r="B14" i="2" s="1"/>
  <c r="D89" i="1"/>
  <c r="B13" i="2" s="1"/>
  <c r="D88" i="1"/>
  <c r="D87"/>
  <c r="B11" i="2" s="1"/>
  <c r="D86" i="1"/>
  <c r="B10" i="2" s="1"/>
  <c r="D85" i="1"/>
  <c r="B9" i="2" s="1"/>
  <c r="D84" i="1"/>
  <c r="F14"/>
  <c r="F19"/>
  <c r="F9"/>
  <c r="F28" i="2" l="1"/>
  <c r="F8"/>
  <c r="F86" i="1"/>
  <c r="F10" i="2" s="1"/>
  <c r="F88" i="1"/>
  <c r="F12" i="2" s="1"/>
  <c r="F90" i="1"/>
  <c r="F14" i="2" s="1"/>
  <c r="F92" i="1"/>
  <c r="F16" i="2" s="1"/>
  <c r="F94" i="1"/>
  <c r="F18" i="2" s="1"/>
  <c r="F96" i="1"/>
  <c r="F20" i="2" s="1"/>
  <c r="F98" i="1"/>
  <c r="F22" i="2" s="1"/>
  <c r="F100" i="1"/>
  <c r="F24" i="2" s="1"/>
  <c r="F102" i="1"/>
  <c r="F26" i="2" s="1"/>
  <c r="F83" i="1"/>
  <c r="G24"/>
  <c r="F82"/>
  <c r="F6" i="2" s="1"/>
  <c r="E83" i="1"/>
  <c r="C7" i="2" s="1"/>
  <c r="F7"/>
  <c r="I57" i="1"/>
  <c r="J57" s="1"/>
  <c r="K5" s="1"/>
  <c r="L8" i="2" s="1"/>
  <c r="B8"/>
  <c r="I61" i="1"/>
  <c r="J61" s="1"/>
  <c r="K9" s="1"/>
  <c r="L12" i="2" s="1"/>
  <c r="B12"/>
  <c r="I65" i="1"/>
  <c r="J65" s="1"/>
  <c r="K13" s="1"/>
  <c r="L16" i="2" s="1"/>
  <c r="B16"/>
  <c r="E7"/>
  <c r="D83" i="1"/>
  <c r="B7" i="2" s="1"/>
  <c r="I58" i="1"/>
  <c r="J58" s="1"/>
  <c r="K6" s="1"/>
  <c r="L9" i="2" s="1"/>
  <c r="I60" i="1"/>
  <c r="J60" s="1"/>
  <c r="K8" s="1"/>
  <c r="L11" i="2" s="1"/>
  <c r="I62" i="1"/>
  <c r="J62" s="1"/>
  <c r="K10" s="1"/>
  <c r="L13" i="2" s="1"/>
  <c r="I64" i="1"/>
  <c r="J64" s="1"/>
  <c r="K12" s="1"/>
  <c r="L15" i="2" s="1"/>
  <c r="I66" i="1"/>
  <c r="J66" s="1"/>
  <c r="K14" s="1"/>
  <c r="L17" i="2" s="1"/>
  <c r="I70" i="1"/>
  <c r="J70" s="1"/>
  <c r="K18" s="1"/>
  <c r="L21" i="2" s="1"/>
  <c r="I74" i="1"/>
  <c r="J74" s="1"/>
  <c r="K22" s="1"/>
  <c r="L25" i="2" s="1"/>
  <c r="I78" i="1"/>
  <c r="J78" s="1"/>
  <c r="I68"/>
  <c r="J68" s="1"/>
  <c r="K16" s="1"/>
  <c r="L19" i="2" s="1"/>
  <c r="I72" i="1"/>
  <c r="J72" s="1"/>
  <c r="K20" s="1"/>
  <c r="L23" i="2" s="1"/>
  <c r="I59" i="1"/>
  <c r="J59" s="1"/>
  <c r="K7" s="1"/>
  <c r="L10" i="2" s="1"/>
  <c r="I69" i="1"/>
  <c r="J69" s="1"/>
  <c r="K17" s="1"/>
  <c r="L20" i="2" s="1"/>
  <c r="I73" i="1"/>
  <c r="J73" s="1"/>
  <c r="K21" s="1"/>
  <c r="L24" i="2" s="1"/>
  <c r="I77" i="1"/>
  <c r="J77" s="1"/>
  <c r="L28" i="2" s="1"/>
  <c r="I63" i="1"/>
  <c r="J63" s="1"/>
  <c r="K11" s="1"/>
  <c r="L14" i="2" s="1"/>
  <c r="I76" i="1"/>
  <c r="J76" s="1"/>
  <c r="K24" s="1"/>
  <c r="L27" i="2" s="1"/>
  <c r="I67" i="1"/>
  <c r="J67" s="1"/>
  <c r="K15" s="1"/>
  <c r="L18" i="2" s="1"/>
  <c r="I71" i="1"/>
  <c r="J71" s="1"/>
  <c r="K19" s="1"/>
  <c r="L22" i="2" s="1"/>
  <c r="I75" i="1"/>
  <c r="J75" s="1"/>
  <c r="K23" s="1"/>
  <c r="L26" i="2" s="1"/>
  <c r="I55" i="1"/>
  <c r="J55" s="1"/>
  <c r="K3" s="1"/>
  <c r="L6" i="2" s="1"/>
  <c r="F20" i="1"/>
  <c r="I56" l="1"/>
  <c r="J56" s="1"/>
  <c r="K4" s="1"/>
  <c r="L7" i="2" s="1"/>
  <c r="L29" s="1"/>
</calcChain>
</file>

<file path=xl/sharedStrings.xml><?xml version="1.0" encoding="utf-8"?>
<sst xmlns="http://schemas.openxmlformats.org/spreadsheetml/2006/main" count="94" uniqueCount="69">
  <si>
    <t>DEPENSE TOTALE</t>
  </si>
  <si>
    <t>Montant</t>
  </si>
  <si>
    <t>Total</t>
  </si>
  <si>
    <t>Frais par paticipants (plongeurs + accompagnateurs)</t>
  </si>
  <si>
    <t>Frais de route</t>
  </si>
  <si>
    <t>Km     x</t>
  </si>
  <si>
    <t>€</t>
  </si>
  <si>
    <t>Frais de bateau</t>
  </si>
  <si>
    <t>Passagers x</t>
  </si>
  <si>
    <t>Hébergement</t>
  </si>
  <si>
    <t>Nuitées    x</t>
  </si>
  <si>
    <t>Repas</t>
  </si>
  <si>
    <t>Repas   x</t>
  </si>
  <si>
    <t>Autres frais</t>
  </si>
  <si>
    <t>Sous Total</t>
  </si>
  <si>
    <t>Frais par Plongeur</t>
  </si>
  <si>
    <t>Tractage remorque</t>
  </si>
  <si>
    <t>Frais par plongée</t>
  </si>
  <si>
    <t>Gonflage</t>
  </si>
  <si>
    <t>Carburant Zodiac</t>
  </si>
  <si>
    <t>TOTAL des dépenses</t>
  </si>
  <si>
    <t>Dépenses</t>
  </si>
  <si>
    <t>tractage bateau</t>
  </si>
  <si>
    <t xml:space="preserve">km  </t>
  </si>
  <si>
    <t>km</t>
  </si>
  <si>
    <t>€/km</t>
  </si>
  <si>
    <t>Nom et prénom</t>
  </si>
  <si>
    <t>Héberge.</t>
  </si>
  <si>
    <t xml:space="preserve">Repas </t>
  </si>
  <si>
    <t>Tractage remor.</t>
  </si>
  <si>
    <t>Caburant Zodiac</t>
  </si>
  <si>
    <t>nombre de km</t>
  </si>
  <si>
    <t>nombre de nuits</t>
  </si>
  <si>
    <t xml:space="preserve">nombre de Repas </t>
  </si>
  <si>
    <t>nom prénom</t>
  </si>
  <si>
    <t>nombre de plongée</t>
  </si>
  <si>
    <t>récapitulatif par participants</t>
  </si>
  <si>
    <t>frais de plongée</t>
  </si>
  <si>
    <t>nombre de passages bateau</t>
  </si>
  <si>
    <t>à payer</t>
  </si>
  <si>
    <t>total</t>
  </si>
  <si>
    <t>nom et prénom</t>
  </si>
  <si>
    <t xml:space="preserve">Indemnité kilométrique : </t>
  </si>
  <si>
    <t xml:space="preserve">Indémnité  de remorquage : </t>
  </si>
  <si>
    <t xml:space="preserve">tractage bateau : </t>
  </si>
  <si>
    <t xml:space="preserve">gonflage avec le compresseur du club : </t>
  </si>
  <si>
    <t xml:space="preserve">nombre de participants : </t>
  </si>
  <si>
    <t xml:space="preserve">nombre de plongeurs : </t>
  </si>
  <si>
    <t xml:space="preserve">nombre de plongées : </t>
  </si>
  <si>
    <t>indemnisation</t>
  </si>
  <si>
    <t>km effectués avec une remorque</t>
  </si>
  <si>
    <t>km effectués avec le bateau</t>
  </si>
  <si>
    <t>carburant bateau</t>
  </si>
  <si>
    <t>avance carburant bateau</t>
  </si>
  <si>
    <t>avance coût gonflage</t>
  </si>
  <si>
    <t>avance frais repas</t>
  </si>
  <si>
    <t>autres</t>
  </si>
  <si>
    <t>Frais plongée</t>
  </si>
  <si>
    <t>Voyage</t>
  </si>
  <si>
    <t>hébergement</t>
  </si>
  <si>
    <t>Observation</t>
  </si>
  <si>
    <t>route</t>
  </si>
  <si>
    <t>bateau</t>
  </si>
  <si>
    <t>Nom et Prénom</t>
  </si>
  <si>
    <t>autres frais</t>
  </si>
  <si>
    <t>gonflage</t>
  </si>
  <si>
    <t>tractage remorque</t>
  </si>
  <si>
    <t>repas</t>
  </si>
  <si>
    <t xml:space="preserve">total : 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</si>
</sst>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61">
    <xf numFmtId="0" fontId="0" fillId="0" borderId="0" xfId="0"/>
    <xf numFmtId="0" fontId="2" fillId="0" borderId="0" xfId="1"/>
    <xf numFmtId="0" fontId="2" fillId="0" borderId="0" xfId="1" applyBorder="1"/>
    <xf numFmtId="0" fontId="4" fillId="0" borderId="0" xfId="2" applyBorder="1"/>
    <xf numFmtId="49" fontId="3" fillId="0" borderId="0" xfId="2" applyNumberFormat="1" applyFont="1" applyBorder="1" applyAlignment="1">
      <alignment horizontal="center" vertical="center" wrapText="1"/>
    </xf>
    <xf numFmtId="164" fontId="4" fillId="0" borderId="0" xfId="2" applyNumberFormat="1" applyBorder="1"/>
    <xf numFmtId="0" fontId="0" fillId="0" borderId="1" xfId="0" applyBorder="1"/>
    <xf numFmtId="164" fontId="0" fillId="0" borderId="1" xfId="0" applyNumberFormat="1" applyBorder="1"/>
    <xf numFmtId="0" fontId="4" fillId="0" borderId="0" xfId="1" applyFont="1" applyAlignment="1">
      <alignment horizontal="right"/>
    </xf>
    <xf numFmtId="0" fontId="0" fillId="0" borderId="0" xfId="0" applyBorder="1"/>
    <xf numFmtId="0" fontId="5" fillId="0" borderId="0" xfId="2" applyFont="1" applyBorder="1"/>
    <xf numFmtId="0" fontId="5" fillId="0" borderId="0" xfId="2" applyFont="1" applyFill="1" applyBorder="1"/>
    <xf numFmtId="165" fontId="0" fillId="0" borderId="0" xfId="0" applyNumberFormat="1"/>
    <xf numFmtId="49" fontId="3" fillId="0" borderId="26" xfId="2" applyNumberFormat="1" applyFont="1" applyBorder="1" applyAlignment="1">
      <alignment horizontal="center" vertical="center" wrapText="1"/>
    </xf>
    <xf numFmtId="49" fontId="3" fillId="0" borderId="32" xfId="2" applyNumberFormat="1" applyFont="1" applyFill="1" applyBorder="1" applyAlignment="1">
      <alignment horizontal="center" vertical="center" wrapText="1"/>
    </xf>
    <xf numFmtId="49" fontId="3" fillId="0" borderId="26" xfId="2" applyNumberFormat="1" applyFont="1" applyFill="1" applyBorder="1" applyAlignment="1">
      <alignment horizontal="center" vertical="center" wrapText="1"/>
    </xf>
    <xf numFmtId="164" fontId="0" fillId="0" borderId="12" xfId="0" applyNumberFormat="1" applyBorder="1"/>
    <xf numFmtId="164" fontId="0" fillId="0" borderId="15" xfId="0" applyNumberFormat="1" applyBorder="1"/>
    <xf numFmtId="164" fontId="0" fillId="0" borderId="25" xfId="0" applyNumberFormat="1" applyBorder="1"/>
    <xf numFmtId="164" fontId="0" fillId="0" borderId="4" xfId="0" applyNumberFormat="1" applyBorder="1"/>
    <xf numFmtId="164" fontId="0" fillId="0" borderId="21" xfId="0" applyNumberFormat="1" applyBorder="1"/>
    <xf numFmtId="0" fontId="0" fillId="0" borderId="13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1" fillId="0" borderId="36" xfId="0" applyFont="1" applyBorder="1"/>
    <xf numFmtId="0" fontId="1" fillId="0" borderId="37" xfId="0" applyFont="1" applyBorder="1" applyAlignment="1">
      <alignment horizontal="center"/>
    </xf>
    <xf numFmtId="0" fontId="0" fillId="0" borderId="12" xfId="0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" fontId="0" fillId="0" borderId="0" xfId="0" applyNumberFormat="1" applyAlignment="1">
      <alignment horizontal="left"/>
    </xf>
    <xf numFmtId="0" fontId="0" fillId="0" borderId="26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27" xfId="0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1" applyFont="1" applyAlignment="1">
      <alignment horizontal="right"/>
    </xf>
    <xf numFmtId="0" fontId="2" fillId="0" borderId="0" xfId="1" applyAlignment="1">
      <alignment horizontal="right"/>
    </xf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8" xfId="0" applyBorder="1" applyAlignment="1">
      <alignment horizontal="right"/>
    </xf>
    <xf numFmtId="49" fontId="3" fillId="0" borderId="22" xfId="2" applyNumberFormat="1" applyFont="1" applyBorder="1" applyAlignment="1">
      <alignment horizontal="center" vertical="center" wrapText="1"/>
    </xf>
    <xf numFmtId="49" fontId="3" fillId="0" borderId="23" xfId="2" applyNumberFormat="1" applyFont="1" applyBorder="1" applyAlignment="1">
      <alignment horizontal="center" vertical="center" wrapText="1"/>
    </xf>
    <xf numFmtId="49" fontId="3" fillId="0" borderId="8" xfId="2" applyNumberFormat="1" applyFont="1" applyBorder="1" applyAlignment="1">
      <alignment horizontal="center" vertical="center" wrapText="1"/>
    </xf>
    <xf numFmtId="164" fontId="9" fillId="0" borderId="22" xfId="0" applyNumberFormat="1" applyFont="1" applyBorder="1" applyAlignment="1">
      <alignment horizontal="right"/>
    </xf>
    <xf numFmtId="164" fontId="9" fillId="0" borderId="23" xfId="0" applyNumberFormat="1" applyFont="1" applyBorder="1" applyAlignment="1">
      <alignment horizontal="right"/>
    </xf>
    <xf numFmtId="164" fontId="9" fillId="0" borderId="8" xfId="0" applyNumberFormat="1" applyFont="1" applyBorder="1" applyAlignment="1">
      <alignment horizontal="right"/>
    </xf>
    <xf numFmtId="164" fontId="9" fillId="0" borderId="22" xfId="0" applyNumberFormat="1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7" fillId="0" borderId="37" xfId="0" applyFont="1" applyBorder="1" applyAlignment="1">
      <alignment horizontal="center" textRotation="90" wrapText="1"/>
    </xf>
    <xf numFmtId="0" fontId="7" fillId="0" borderId="39" xfId="0" applyFont="1" applyBorder="1" applyAlignment="1">
      <alignment horizontal="center" textRotation="90" wrapText="1"/>
    </xf>
    <xf numFmtId="0" fontId="7" fillId="0" borderId="40" xfId="0" applyFont="1" applyBorder="1" applyAlignment="1">
      <alignment horizontal="center" textRotation="90" wrapText="1"/>
    </xf>
    <xf numFmtId="0" fontId="6" fillId="0" borderId="3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4" fillId="4" borderId="25" xfId="2" applyFill="1" applyBorder="1"/>
    <xf numFmtId="0" fontId="4" fillId="4" borderId="12" xfId="2" applyFill="1" applyBorder="1"/>
    <xf numFmtId="0" fontId="4" fillId="4" borderId="29" xfId="2" applyFill="1" applyBorder="1"/>
    <xf numFmtId="0" fontId="4" fillId="4" borderId="13" xfId="2" applyFill="1" applyBorder="1"/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4" fillId="4" borderId="4" xfId="2" applyFill="1" applyBorder="1"/>
    <xf numFmtId="0" fontId="4" fillId="4" borderId="1" xfId="2" applyFill="1" applyBorder="1"/>
    <xf numFmtId="0" fontId="4" fillId="4" borderId="2" xfId="2" applyFill="1" applyBorder="1"/>
    <xf numFmtId="0" fontId="4" fillId="4" borderId="6" xfId="2" applyFill="1" applyBorder="1"/>
    <xf numFmtId="0" fontId="0" fillId="4" borderId="27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4" fillId="4" borderId="28" xfId="2" applyFill="1" applyBorder="1"/>
    <xf numFmtId="0" fontId="4" fillId="4" borderId="17" xfId="2" applyFill="1" applyBorder="1"/>
    <xf numFmtId="0" fontId="4" fillId="4" borderId="30" xfId="2" applyFill="1" applyBorder="1"/>
    <xf numFmtId="0" fontId="0" fillId="4" borderId="6" xfId="0" applyFill="1" applyBorder="1"/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4" fillId="4" borderId="21" xfId="2" applyFill="1" applyBorder="1"/>
    <xf numFmtId="0" fontId="4" fillId="4" borderId="15" xfId="2" applyFill="1" applyBorder="1"/>
    <xf numFmtId="0" fontId="4" fillId="4" borderId="33" xfId="2" applyFill="1" applyBorder="1"/>
    <xf numFmtId="0" fontId="0" fillId="4" borderId="7" xfId="0" applyFill="1" applyBorder="1"/>
    <xf numFmtId="164" fontId="2" fillId="4" borderId="0" xfId="1" applyNumberFormat="1" applyFill="1" applyAlignment="1">
      <alignment horizontal="left"/>
    </xf>
    <xf numFmtId="0" fontId="10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4" fillId="4" borderId="2" xfId="1" applyFont="1" applyFill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2" fontId="4" fillId="0" borderId="3" xfId="1" applyNumberFormat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2" fontId="4" fillId="4" borderId="3" xfId="1" applyNumberFormat="1" applyFont="1" applyFill="1" applyBorder="1" applyAlignment="1">
      <alignment vertical="center"/>
    </xf>
    <xf numFmtId="2" fontId="4" fillId="4" borderId="1" xfId="1" applyNumberFormat="1" applyFont="1" applyFill="1" applyBorder="1" applyAlignment="1">
      <alignment horizontal="right" vertical="center"/>
    </xf>
    <xf numFmtId="2" fontId="4" fillId="4" borderId="2" xfId="1" applyNumberFormat="1" applyFont="1" applyFill="1" applyBorder="1" applyAlignment="1">
      <alignment horizontal="right" vertical="center"/>
    </xf>
    <xf numFmtId="0" fontId="4" fillId="0" borderId="16" xfId="1" applyFont="1" applyBorder="1" applyAlignment="1">
      <alignment horizontal="right" vertical="center"/>
    </xf>
    <xf numFmtId="0" fontId="4" fillId="0" borderId="20" xfId="1" applyFont="1" applyBorder="1" applyAlignment="1">
      <alignment horizontal="right" vertical="center"/>
    </xf>
    <xf numFmtId="0" fontId="4" fillId="0" borderId="21" xfId="1" applyFont="1" applyBorder="1" applyAlignment="1">
      <alignment horizontal="right" vertical="center"/>
    </xf>
    <xf numFmtId="164" fontId="4" fillId="3" borderId="7" xfId="1" applyNumberFormat="1" applyFont="1" applyFill="1" applyBorder="1" applyAlignment="1">
      <alignment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1" fontId="4" fillId="4" borderId="2" xfId="1" applyNumberFormat="1" applyFont="1" applyFill="1" applyBorder="1" applyAlignment="1">
      <alignment horizontal="right" vertical="center"/>
    </xf>
    <xf numFmtId="0" fontId="4" fillId="0" borderId="3" xfId="1" applyFont="1" applyBorder="1" applyAlignment="1">
      <alignment horizontal="left" vertical="center"/>
    </xf>
    <xf numFmtId="2" fontId="4" fillId="0" borderId="3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center"/>
    </xf>
    <xf numFmtId="0" fontId="4" fillId="4" borderId="1" xfId="1" applyFont="1" applyFill="1" applyBorder="1" applyAlignment="1">
      <alignment horizontal="right" vertical="center"/>
    </xf>
    <xf numFmtId="0" fontId="4" fillId="4" borderId="2" xfId="1" applyFont="1" applyFill="1" applyBorder="1" applyAlignment="1">
      <alignment horizontal="right" vertical="center"/>
    </xf>
    <xf numFmtId="164" fontId="4" fillId="4" borderId="2" xfId="1" applyNumberFormat="1" applyFont="1" applyFill="1" applyBorder="1" applyAlignment="1">
      <alignment horizontal="center" vertical="center"/>
    </xf>
    <xf numFmtId="164" fontId="4" fillId="4" borderId="3" xfId="1" applyNumberFormat="1" applyFont="1" applyFill="1" applyBorder="1" applyAlignment="1">
      <alignment horizontal="center" vertical="center"/>
    </xf>
    <xf numFmtId="164" fontId="4" fillId="4" borderId="4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164" fontId="4" fillId="3" borderId="8" xfId="1" applyNumberFormat="1" applyFont="1" applyFill="1" applyBorder="1" applyAlignment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2" fillId="4" borderId="0" xfId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2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4" borderId="24" xfId="0" applyFill="1" applyBorder="1" applyAlignment="1">
      <alignment horizontal="center"/>
    </xf>
    <xf numFmtId="164" fontId="0" fillId="4" borderId="24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24" xfId="0" applyFill="1" applyBorder="1" applyAlignment="1">
      <alignment horizontal="right"/>
    </xf>
    <xf numFmtId="0" fontId="0" fillId="4" borderId="1" xfId="0" applyFill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6"/>
  <sheetViews>
    <sheetView tabSelected="1" workbookViewId="0">
      <selection activeCell="B12" sqref="B12"/>
    </sheetView>
  </sheetViews>
  <sheetFormatPr baseColWidth="10" defaultRowHeight="15"/>
  <cols>
    <col min="1" max="1" width="15" customWidth="1"/>
    <col min="2" max="2" width="9.140625" customWidth="1"/>
    <col min="3" max="3" width="11" customWidth="1"/>
    <col min="4" max="4" width="10.28515625" customWidth="1"/>
    <col min="5" max="5" width="9.140625" customWidth="1"/>
    <col min="6" max="6" width="9.28515625" customWidth="1"/>
    <col min="7" max="7" width="8.42578125" customWidth="1"/>
    <col min="8" max="9" width="8.7109375" customWidth="1"/>
    <col min="10" max="10" width="0.140625" hidden="1" customWidth="1"/>
    <col min="11" max="11" width="12.28515625" customWidth="1"/>
  </cols>
  <sheetData>
    <row r="1" spans="1:11" ht="24" thickBot="1">
      <c r="A1" s="146" t="s">
        <v>0</v>
      </c>
      <c r="B1" s="147"/>
      <c r="C1" s="147"/>
      <c r="D1" s="147"/>
      <c r="E1" s="147"/>
      <c r="F1" s="148"/>
    </row>
    <row r="2" spans="1:11" ht="18.75" thickBot="1">
      <c r="A2" s="112" t="s">
        <v>21</v>
      </c>
      <c r="B2" s="113" t="s">
        <v>1</v>
      </c>
      <c r="C2" s="114"/>
      <c r="D2" s="114"/>
      <c r="E2" s="115"/>
      <c r="F2" s="116" t="s">
        <v>2</v>
      </c>
      <c r="H2" s="51" t="s">
        <v>34</v>
      </c>
      <c r="I2" s="52"/>
      <c r="J2" s="24"/>
      <c r="K2" s="25" t="s">
        <v>39</v>
      </c>
    </row>
    <row r="3" spans="1:11">
      <c r="A3" s="130" t="s">
        <v>3</v>
      </c>
      <c r="B3" s="131"/>
      <c r="C3" s="131"/>
      <c r="D3" s="131"/>
      <c r="E3" s="131"/>
      <c r="F3" s="132"/>
      <c r="H3" s="53">
        <f>A27</f>
        <v>0</v>
      </c>
      <c r="I3" s="54"/>
      <c r="J3" s="26"/>
      <c r="K3" s="27" t="e">
        <f>J55</f>
        <v>#DIV/0!</v>
      </c>
    </row>
    <row r="4" spans="1:11">
      <c r="A4" s="117" t="s">
        <v>4</v>
      </c>
      <c r="B4" s="118"/>
      <c r="C4" s="119" t="s">
        <v>5</v>
      </c>
      <c r="D4" s="120">
        <f>D22</f>
        <v>0.1</v>
      </c>
      <c r="E4" s="121" t="s">
        <v>6</v>
      </c>
      <c r="F4" s="122">
        <f>B4*D4</f>
        <v>0</v>
      </c>
      <c r="H4" s="48">
        <f>A28</f>
        <v>0</v>
      </c>
      <c r="I4" s="41"/>
      <c r="J4" s="6"/>
      <c r="K4" s="28" t="e">
        <f>J56</f>
        <v>#DIV/0!</v>
      </c>
    </row>
    <row r="5" spans="1:11">
      <c r="A5" s="117" t="s">
        <v>7</v>
      </c>
      <c r="B5" s="118"/>
      <c r="C5" s="119" t="s">
        <v>8</v>
      </c>
      <c r="D5" s="123"/>
      <c r="E5" s="121" t="s">
        <v>6</v>
      </c>
      <c r="F5" s="122">
        <f t="shared" ref="F5:F7" si="0">B5*D5</f>
        <v>0</v>
      </c>
      <c r="H5" s="48">
        <f>A29</f>
        <v>0</v>
      </c>
      <c r="I5" s="41"/>
      <c r="J5" s="6"/>
      <c r="K5" s="28" t="e">
        <f>J57</f>
        <v>#DIV/0!</v>
      </c>
    </row>
    <row r="6" spans="1:11">
      <c r="A6" s="117" t="s">
        <v>9</v>
      </c>
      <c r="B6" s="118"/>
      <c r="C6" s="119" t="s">
        <v>10</v>
      </c>
      <c r="D6" s="123"/>
      <c r="E6" s="121" t="s">
        <v>6</v>
      </c>
      <c r="F6" s="122">
        <f t="shared" si="0"/>
        <v>0</v>
      </c>
      <c r="H6" s="48">
        <f>A30</f>
        <v>0</v>
      </c>
      <c r="I6" s="41"/>
      <c r="J6" s="6"/>
      <c r="K6" s="28" t="e">
        <f>J58</f>
        <v>#DIV/0!</v>
      </c>
    </row>
    <row r="7" spans="1:11">
      <c r="A7" s="117" t="s">
        <v>11</v>
      </c>
      <c r="B7" s="118"/>
      <c r="C7" s="119" t="s">
        <v>12</v>
      </c>
      <c r="D7" s="123"/>
      <c r="E7" s="121" t="s">
        <v>6</v>
      </c>
      <c r="F7" s="122">
        <f t="shared" si="0"/>
        <v>0</v>
      </c>
      <c r="H7" s="48">
        <f>A31</f>
        <v>0</v>
      </c>
      <c r="I7" s="41"/>
      <c r="J7" s="6"/>
      <c r="K7" s="28" t="e">
        <f>J59</f>
        <v>#DIV/0!</v>
      </c>
    </row>
    <row r="8" spans="1:11">
      <c r="A8" s="117" t="s">
        <v>13</v>
      </c>
      <c r="B8" s="124"/>
      <c r="C8" s="124"/>
      <c r="D8" s="125"/>
      <c r="E8" s="121" t="s">
        <v>6</v>
      </c>
      <c r="F8" s="122">
        <f>B8</f>
        <v>0</v>
      </c>
      <c r="H8" s="48">
        <f>A32</f>
        <v>0</v>
      </c>
      <c r="I8" s="41"/>
      <c r="J8" s="6"/>
      <c r="K8" s="28" t="e">
        <f>J60</f>
        <v>#DIV/0!</v>
      </c>
    </row>
    <row r="9" spans="1:11" ht="15.75" thickBot="1">
      <c r="A9" s="126" t="s">
        <v>14</v>
      </c>
      <c r="B9" s="127"/>
      <c r="C9" s="127"/>
      <c r="D9" s="127"/>
      <c r="E9" s="128"/>
      <c r="F9" s="129">
        <f>SUM(F4:F8)</f>
        <v>0</v>
      </c>
      <c r="H9" s="48">
        <f>A33</f>
        <v>0</v>
      </c>
      <c r="I9" s="41"/>
      <c r="J9" s="6"/>
      <c r="K9" s="28" t="e">
        <f>J61</f>
        <v>#DIV/0!</v>
      </c>
    </row>
    <row r="10" spans="1:11">
      <c r="A10" s="130" t="s">
        <v>15</v>
      </c>
      <c r="B10" s="131"/>
      <c r="C10" s="131"/>
      <c r="D10" s="131"/>
      <c r="E10" s="131"/>
      <c r="F10" s="132"/>
      <c r="H10" s="48">
        <f>A34</f>
        <v>0</v>
      </c>
      <c r="I10" s="41"/>
      <c r="J10" s="6"/>
      <c r="K10" s="28" t="e">
        <f>J62</f>
        <v>#DIV/0!</v>
      </c>
    </row>
    <row r="11" spans="1:11">
      <c r="A11" s="117" t="s">
        <v>16</v>
      </c>
      <c r="B11" s="133"/>
      <c r="C11" s="134" t="s">
        <v>23</v>
      </c>
      <c r="D11" s="135">
        <f>D23</f>
        <v>0.08</v>
      </c>
      <c r="E11" s="136" t="s">
        <v>25</v>
      </c>
      <c r="F11" s="122">
        <f>B11*D11</f>
        <v>0</v>
      </c>
      <c r="H11" s="48">
        <f>A35</f>
        <v>0</v>
      </c>
      <c r="I11" s="41"/>
      <c r="J11" s="6"/>
      <c r="K11" s="28" t="e">
        <f>J63</f>
        <v>#DIV/0!</v>
      </c>
    </row>
    <row r="12" spans="1:11">
      <c r="A12" s="117" t="s">
        <v>22</v>
      </c>
      <c r="B12" s="133"/>
      <c r="C12" s="134" t="s">
        <v>24</v>
      </c>
      <c r="D12" s="135">
        <f>G22</f>
        <v>0.18</v>
      </c>
      <c r="E12" s="136" t="s">
        <v>25</v>
      </c>
      <c r="F12" s="122">
        <f>B12*D12</f>
        <v>0</v>
      </c>
      <c r="H12" s="48">
        <f>A36</f>
        <v>0</v>
      </c>
      <c r="I12" s="41"/>
      <c r="J12" s="6"/>
      <c r="K12" s="28" t="e">
        <f>J64</f>
        <v>#DIV/0!</v>
      </c>
    </row>
    <row r="13" spans="1:11">
      <c r="A13" s="117" t="s">
        <v>13</v>
      </c>
      <c r="B13" s="137"/>
      <c r="C13" s="137"/>
      <c r="D13" s="138"/>
      <c r="E13" s="121" t="s">
        <v>6</v>
      </c>
      <c r="F13" s="122">
        <f>B13</f>
        <v>0</v>
      </c>
      <c r="H13" s="48">
        <f>A37</f>
        <v>0</v>
      </c>
      <c r="I13" s="41"/>
      <c r="J13" s="6"/>
      <c r="K13" s="28" t="e">
        <f>J65</f>
        <v>#DIV/0!</v>
      </c>
    </row>
    <row r="14" spans="1:11" ht="15.75" thickBot="1">
      <c r="A14" s="126" t="s">
        <v>14</v>
      </c>
      <c r="B14" s="127"/>
      <c r="C14" s="127"/>
      <c r="D14" s="127"/>
      <c r="E14" s="128"/>
      <c r="F14" s="129">
        <f>SUM(F11:F13)</f>
        <v>0</v>
      </c>
      <c r="H14" s="48">
        <f>A38</f>
        <v>0</v>
      </c>
      <c r="I14" s="41"/>
      <c r="J14" s="6"/>
      <c r="K14" s="28" t="e">
        <f>J66</f>
        <v>#DIV/0!</v>
      </c>
    </row>
    <row r="15" spans="1:11">
      <c r="A15" s="130" t="s">
        <v>17</v>
      </c>
      <c r="B15" s="131"/>
      <c r="C15" s="131"/>
      <c r="D15" s="131"/>
      <c r="E15" s="131"/>
      <c r="F15" s="132"/>
      <c r="H15" s="48">
        <f>A39</f>
        <v>0</v>
      </c>
      <c r="I15" s="41"/>
      <c r="J15" s="6"/>
      <c r="K15" s="28" t="e">
        <f>J67</f>
        <v>#DIV/0!</v>
      </c>
    </row>
    <row r="16" spans="1:11">
      <c r="A16" s="117" t="s">
        <v>18</v>
      </c>
      <c r="B16" s="139"/>
      <c r="C16" s="140"/>
      <c r="D16" s="140"/>
      <c r="E16" s="141"/>
      <c r="F16" s="122">
        <f>B16*D16</f>
        <v>0</v>
      </c>
      <c r="H16" s="48">
        <f>A40</f>
        <v>0</v>
      </c>
      <c r="I16" s="41"/>
      <c r="J16" s="6"/>
      <c r="K16" s="28" t="e">
        <f>J68</f>
        <v>#DIV/0!</v>
      </c>
    </row>
    <row r="17" spans="1:15">
      <c r="A17" s="117" t="s">
        <v>19</v>
      </c>
      <c r="B17" s="139"/>
      <c r="C17" s="140"/>
      <c r="D17" s="140"/>
      <c r="E17" s="141"/>
      <c r="F17" s="122">
        <f>B17</f>
        <v>0</v>
      </c>
      <c r="H17" s="48">
        <f>A41</f>
        <v>0</v>
      </c>
      <c r="I17" s="41"/>
      <c r="J17" s="6"/>
      <c r="K17" s="28" t="e">
        <f>J69</f>
        <v>#DIV/0!</v>
      </c>
    </row>
    <row r="18" spans="1:15">
      <c r="A18" s="117" t="s">
        <v>13</v>
      </c>
      <c r="B18" s="137"/>
      <c r="C18" s="137"/>
      <c r="D18" s="138"/>
      <c r="E18" s="121" t="s">
        <v>6</v>
      </c>
      <c r="F18" s="122">
        <f>B18</f>
        <v>0</v>
      </c>
      <c r="H18" s="48">
        <f>A42</f>
        <v>0</v>
      </c>
      <c r="I18" s="41"/>
      <c r="J18" s="6"/>
      <c r="K18" s="28" t="e">
        <f>J70</f>
        <v>#DIV/0!</v>
      </c>
    </row>
    <row r="19" spans="1:15" ht="15.75" thickBot="1">
      <c r="A19" s="126" t="s">
        <v>14</v>
      </c>
      <c r="B19" s="127"/>
      <c r="C19" s="127"/>
      <c r="D19" s="127"/>
      <c r="E19" s="128"/>
      <c r="F19" s="129">
        <f>SUM(F16:F18)</f>
        <v>0</v>
      </c>
      <c r="H19" s="48">
        <f>A43</f>
        <v>0</v>
      </c>
      <c r="I19" s="41"/>
      <c r="J19" s="6"/>
      <c r="K19" s="28" t="e">
        <f>J71</f>
        <v>#DIV/0!</v>
      </c>
    </row>
    <row r="20" spans="1:15" ht="15.75" thickBot="1">
      <c r="A20" s="142"/>
      <c r="B20" s="143" t="s">
        <v>20</v>
      </c>
      <c r="C20" s="144"/>
      <c r="D20" s="144"/>
      <c r="E20" s="144"/>
      <c r="F20" s="145">
        <f>F9+F14+F19</f>
        <v>0</v>
      </c>
      <c r="H20" s="48">
        <f>A44</f>
        <v>0</v>
      </c>
      <c r="I20" s="41"/>
      <c r="J20" s="6"/>
      <c r="K20" s="28" t="e">
        <f>J72</f>
        <v>#DIV/0!</v>
      </c>
    </row>
    <row r="21" spans="1:15">
      <c r="A21" s="2"/>
      <c r="B21" s="1"/>
      <c r="C21" s="1"/>
      <c r="D21" s="1"/>
      <c r="E21" s="1"/>
      <c r="F21" s="1"/>
      <c r="H21" s="48">
        <f>A45</f>
        <v>0</v>
      </c>
      <c r="I21" s="41"/>
      <c r="J21" s="6"/>
      <c r="K21" s="28" t="e">
        <f>J73</f>
        <v>#DIV/0!</v>
      </c>
    </row>
    <row r="22" spans="1:15">
      <c r="A22" s="58" t="s">
        <v>42</v>
      </c>
      <c r="B22" s="59"/>
      <c r="C22" s="59"/>
      <c r="D22" s="111">
        <v>0.1</v>
      </c>
      <c r="E22" s="151" t="s">
        <v>44</v>
      </c>
      <c r="F22" s="151"/>
      <c r="G22" s="149">
        <v>0.18</v>
      </c>
      <c r="H22" s="48">
        <f>A46</f>
        <v>0</v>
      </c>
      <c r="I22" s="41"/>
      <c r="J22" s="6"/>
      <c r="K22" s="28" t="e">
        <f>J74</f>
        <v>#DIV/0!</v>
      </c>
    </row>
    <row r="23" spans="1:15">
      <c r="A23" s="58" t="s">
        <v>43</v>
      </c>
      <c r="B23" s="59"/>
      <c r="C23" s="59"/>
      <c r="D23" s="111">
        <v>0.08</v>
      </c>
      <c r="E23" s="58" t="s">
        <v>46</v>
      </c>
      <c r="F23" s="58"/>
      <c r="G23" s="149"/>
      <c r="H23" s="48">
        <f>A47</f>
        <v>0</v>
      </c>
      <c r="I23" s="41"/>
      <c r="J23" s="6"/>
      <c r="K23" s="28" t="e">
        <f>J75</f>
        <v>#DIV/0!</v>
      </c>
    </row>
    <row r="24" spans="1:15">
      <c r="A24" s="58" t="s">
        <v>45</v>
      </c>
      <c r="B24" s="58"/>
      <c r="C24" s="58"/>
      <c r="D24" s="111">
        <v>3</v>
      </c>
      <c r="E24" s="58" t="s">
        <v>47</v>
      </c>
      <c r="F24" s="58"/>
      <c r="G24" s="8">
        <f>J51</f>
        <v>0</v>
      </c>
      <c r="H24" s="48">
        <f>A48</f>
        <v>0</v>
      </c>
      <c r="I24" s="41"/>
      <c r="J24" s="6"/>
      <c r="K24" s="28" t="e">
        <f>J76</f>
        <v>#DIV/0!</v>
      </c>
    </row>
    <row r="25" spans="1:15" ht="15.75" thickBot="1">
      <c r="A25" s="61" t="s">
        <v>36</v>
      </c>
      <c r="B25" s="55"/>
      <c r="C25" s="55"/>
      <c r="D25" s="55"/>
      <c r="E25" s="55"/>
      <c r="F25" s="55"/>
      <c r="G25" s="55"/>
      <c r="H25" s="55"/>
      <c r="I25" s="55"/>
    </row>
    <row r="26" spans="1:15" ht="34.5" thickBot="1">
      <c r="A26" s="63" t="s">
        <v>26</v>
      </c>
      <c r="B26" s="64"/>
      <c r="C26" s="65"/>
      <c r="D26" s="13" t="s">
        <v>31</v>
      </c>
      <c r="E26" s="13" t="s">
        <v>38</v>
      </c>
      <c r="F26" s="13" t="s">
        <v>32</v>
      </c>
      <c r="G26" s="13" t="s">
        <v>33</v>
      </c>
      <c r="H26" s="13" t="s">
        <v>13</v>
      </c>
      <c r="I26" s="13" t="s">
        <v>35</v>
      </c>
      <c r="K26" s="4"/>
      <c r="L26" s="4"/>
      <c r="M26" s="4"/>
      <c r="N26" s="4"/>
      <c r="O26" s="4"/>
    </row>
    <row r="27" spans="1:15">
      <c r="A27" s="83"/>
      <c r="B27" s="84"/>
      <c r="C27" s="85"/>
      <c r="D27" s="86"/>
      <c r="E27" s="87"/>
      <c r="F27" s="87"/>
      <c r="G27" s="87"/>
      <c r="H27" s="88"/>
      <c r="I27" s="89"/>
      <c r="J27" s="10">
        <f>IF(I27&gt;0,1,0)</f>
        <v>0</v>
      </c>
      <c r="K27" s="3"/>
      <c r="L27" s="3"/>
      <c r="M27" s="3"/>
      <c r="N27" s="3"/>
      <c r="O27" s="5"/>
    </row>
    <row r="28" spans="1:15">
      <c r="A28" s="90"/>
      <c r="B28" s="91"/>
      <c r="C28" s="92"/>
      <c r="D28" s="93"/>
      <c r="E28" s="94"/>
      <c r="F28" s="94"/>
      <c r="G28" s="94"/>
      <c r="H28" s="95"/>
      <c r="I28" s="96"/>
      <c r="J28" s="10">
        <f t="shared" ref="J28:J50" si="1">IF(I28&gt;0,1,0)</f>
        <v>0</v>
      </c>
      <c r="K28" s="3"/>
      <c r="L28" s="3"/>
      <c r="M28" s="3"/>
      <c r="N28" s="3"/>
      <c r="O28" s="5"/>
    </row>
    <row r="29" spans="1:15">
      <c r="A29" s="90"/>
      <c r="B29" s="91"/>
      <c r="C29" s="92"/>
      <c r="D29" s="93"/>
      <c r="E29" s="94"/>
      <c r="F29" s="94"/>
      <c r="G29" s="94"/>
      <c r="H29" s="95"/>
      <c r="I29" s="96"/>
      <c r="J29" s="10">
        <f t="shared" si="1"/>
        <v>0</v>
      </c>
      <c r="K29" s="3"/>
      <c r="L29" s="3"/>
      <c r="M29" s="3"/>
      <c r="N29" s="3"/>
      <c r="O29" s="5"/>
    </row>
    <row r="30" spans="1:15">
      <c r="A30" s="90"/>
      <c r="B30" s="91"/>
      <c r="C30" s="92"/>
      <c r="D30" s="93"/>
      <c r="E30" s="94"/>
      <c r="F30" s="94"/>
      <c r="G30" s="94"/>
      <c r="H30" s="95"/>
      <c r="I30" s="96"/>
      <c r="J30" s="10">
        <f t="shared" si="1"/>
        <v>0</v>
      </c>
      <c r="K30" s="3"/>
      <c r="L30" s="3"/>
      <c r="M30" s="3"/>
      <c r="N30" s="3"/>
      <c r="O30" s="5"/>
    </row>
    <row r="31" spans="1:15">
      <c r="A31" s="90"/>
      <c r="B31" s="91"/>
      <c r="C31" s="92"/>
      <c r="D31" s="93"/>
      <c r="E31" s="94"/>
      <c r="F31" s="94"/>
      <c r="G31" s="94"/>
      <c r="H31" s="95"/>
      <c r="I31" s="96"/>
      <c r="J31" s="10">
        <f t="shared" si="1"/>
        <v>0</v>
      </c>
      <c r="K31" s="3"/>
      <c r="L31" s="3"/>
      <c r="M31" s="3"/>
      <c r="N31" s="3"/>
      <c r="O31" s="5"/>
    </row>
    <row r="32" spans="1:15">
      <c r="A32" s="90"/>
      <c r="B32" s="91"/>
      <c r="C32" s="92"/>
      <c r="D32" s="93"/>
      <c r="E32" s="94"/>
      <c r="F32" s="94"/>
      <c r="G32" s="94"/>
      <c r="H32" s="95"/>
      <c r="I32" s="96"/>
      <c r="J32" s="10">
        <f t="shared" si="1"/>
        <v>0</v>
      </c>
      <c r="K32" s="3"/>
      <c r="L32" s="3"/>
      <c r="M32" s="3"/>
      <c r="N32" s="3"/>
      <c r="O32" s="5"/>
    </row>
    <row r="33" spans="1:15">
      <c r="A33" s="97"/>
      <c r="B33" s="98"/>
      <c r="C33" s="99"/>
      <c r="D33" s="100"/>
      <c r="E33" s="101"/>
      <c r="F33" s="101"/>
      <c r="G33" s="101"/>
      <c r="H33" s="102"/>
      <c r="I33" s="96"/>
      <c r="J33" s="10">
        <f t="shared" si="1"/>
        <v>0</v>
      </c>
      <c r="K33" s="3"/>
      <c r="L33" s="3"/>
      <c r="M33" s="3"/>
      <c r="N33" s="3"/>
      <c r="O33" s="5"/>
    </row>
    <row r="34" spans="1:15">
      <c r="A34" s="90"/>
      <c r="B34" s="91"/>
      <c r="C34" s="92"/>
      <c r="D34" s="93"/>
      <c r="E34" s="94"/>
      <c r="F34" s="94"/>
      <c r="G34" s="94"/>
      <c r="H34" s="95"/>
      <c r="I34" s="103"/>
      <c r="J34" s="10">
        <f t="shared" si="1"/>
        <v>0</v>
      </c>
    </row>
    <row r="35" spans="1:15">
      <c r="A35" s="90"/>
      <c r="B35" s="91"/>
      <c r="C35" s="92"/>
      <c r="D35" s="93"/>
      <c r="E35" s="94"/>
      <c r="F35" s="94"/>
      <c r="G35" s="94"/>
      <c r="H35" s="95"/>
      <c r="I35" s="103"/>
      <c r="J35" s="10">
        <f t="shared" si="1"/>
        <v>0</v>
      </c>
    </row>
    <row r="36" spans="1:15">
      <c r="A36" s="90"/>
      <c r="B36" s="91"/>
      <c r="C36" s="92"/>
      <c r="D36" s="93"/>
      <c r="E36" s="94"/>
      <c r="F36" s="94"/>
      <c r="G36" s="94"/>
      <c r="H36" s="95"/>
      <c r="I36" s="103"/>
      <c r="J36" s="10">
        <f t="shared" si="1"/>
        <v>0</v>
      </c>
    </row>
    <row r="37" spans="1:15">
      <c r="A37" s="90"/>
      <c r="B37" s="91"/>
      <c r="C37" s="92"/>
      <c r="D37" s="93"/>
      <c r="E37" s="94"/>
      <c r="F37" s="94"/>
      <c r="G37" s="94"/>
      <c r="H37" s="95"/>
      <c r="I37" s="103"/>
      <c r="J37" s="10">
        <f t="shared" si="1"/>
        <v>0</v>
      </c>
    </row>
    <row r="38" spans="1:15">
      <c r="A38" s="90"/>
      <c r="B38" s="91"/>
      <c r="C38" s="92"/>
      <c r="D38" s="93"/>
      <c r="E38" s="94"/>
      <c r="F38" s="94"/>
      <c r="G38" s="94"/>
      <c r="H38" s="95"/>
      <c r="I38" s="103"/>
      <c r="J38" s="10">
        <f t="shared" si="1"/>
        <v>0</v>
      </c>
    </row>
    <row r="39" spans="1:15">
      <c r="A39" s="90"/>
      <c r="B39" s="91"/>
      <c r="C39" s="92"/>
      <c r="D39" s="93"/>
      <c r="E39" s="94"/>
      <c r="F39" s="94"/>
      <c r="G39" s="94"/>
      <c r="H39" s="95"/>
      <c r="I39" s="103"/>
      <c r="J39" s="10">
        <f t="shared" si="1"/>
        <v>0</v>
      </c>
    </row>
    <row r="40" spans="1:15">
      <c r="A40" s="90"/>
      <c r="B40" s="91"/>
      <c r="C40" s="92"/>
      <c r="D40" s="93"/>
      <c r="E40" s="94"/>
      <c r="F40" s="94"/>
      <c r="G40" s="94"/>
      <c r="H40" s="95"/>
      <c r="I40" s="103"/>
      <c r="J40" s="10">
        <f t="shared" si="1"/>
        <v>0</v>
      </c>
    </row>
    <row r="41" spans="1:15">
      <c r="A41" s="90"/>
      <c r="B41" s="91"/>
      <c r="C41" s="92"/>
      <c r="D41" s="93"/>
      <c r="E41" s="94"/>
      <c r="F41" s="94"/>
      <c r="G41" s="94"/>
      <c r="H41" s="95"/>
      <c r="I41" s="103"/>
      <c r="J41" s="10">
        <f t="shared" si="1"/>
        <v>0</v>
      </c>
    </row>
    <row r="42" spans="1:15">
      <c r="A42" s="90"/>
      <c r="B42" s="91"/>
      <c r="C42" s="92"/>
      <c r="D42" s="93"/>
      <c r="E42" s="94"/>
      <c r="F42" s="94"/>
      <c r="G42" s="94"/>
      <c r="H42" s="95"/>
      <c r="I42" s="103"/>
      <c r="J42" s="10">
        <f t="shared" si="1"/>
        <v>0</v>
      </c>
    </row>
    <row r="43" spans="1:15">
      <c r="A43" s="90"/>
      <c r="B43" s="91"/>
      <c r="C43" s="92"/>
      <c r="D43" s="93"/>
      <c r="E43" s="94"/>
      <c r="F43" s="94"/>
      <c r="G43" s="94"/>
      <c r="H43" s="95"/>
      <c r="I43" s="103"/>
      <c r="J43" s="10">
        <f t="shared" si="1"/>
        <v>0</v>
      </c>
    </row>
    <row r="44" spans="1:15">
      <c r="A44" s="90"/>
      <c r="B44" s="91"/>
      <c r="C44" s="92"/>
      <c r="D44" s="93"/>
      <c r="E44" s="94"/>
      <c r="F44" s="94"/>
      <c r="G44" s="94"/>
      <c r="H44" s="95"/>
      <c r="I44" s="103"/>
      <c r="J44" s="10">
        <f t="shared" si="1"/>
        <v>0</v>
      </c>
    </row>
    <row r="45" spans="1:15">
      <c r="A45" s="90"/>
      <c r="B45" s="91"/>
      <c r="C45" s="92"/>
      <c r="D45" s="93"/>
      <c r="E45" s="94"/>
      <c r="F45" s="94"/>
      <c r="G45" s="94"/>
      <c r="H45" s="95"/>
      <c r="I45" s="103"/>
      <c r="J45" s="10">
        <f t="shared" si="1"/>
        <v>0</v>
      </c>
    </row>
    <row r="46" spans="1:15">
      <c r="A46" s="90"/>
      <c r="B46" s="91"/>
      <c r="C46" s="92"/>
      <c r="D46" s="93"/>
      <c r="E46" s="94"/>
      <c r="F46" s="94"/>
      <c r="G46" s="94"/>
      <c r="H46" s="95"/>
      <c r="I46" s="103"/>
      <c r="J46" s="10">
        <f t="shared" si="1"/>
        <v>0</v>
      </c>
    </row>
    <row r="47" spans="1:15">
      <c r="A47" s="90"/>
      <c r="B47" s="91"/>
      <c r="C47" s="92"/>
      <c r="D47" s="93"/>
      <c r="E47" s="94"/>
      <c r="F47" s="94"/>
      <c r="G47" s="94"/>
      <c r="H47" s="95"/>
      <c r="I47" s="103"/>
      <c r="J47" s="10">
        <f t="shared" si="1"/>
        <v>0</v>
      </c>
    </row>
    <row r="48" spans="1:15">
      <c r="A48" s="90"/>
      <c r="B48" s="91"/>
      <c r="C48" s="92"/>
      <c r="D48" s="93"/>
      <c r="E48" s="94"/>
      <c r="F48" s="94"/>
      <c r="G48" s="94"/>
      <c r="H48" s="95"/>
      <c r="I48" s="103"/>
      <c r="J48" s="10">
        <f t="shared" si="1"/>
        <v>0</v>
      </c>
    </row>
    <row r="49" spans="1:10">
      <c r="A49" s="90"/>
      <c r="B49" s="91"/>
      <c r="C49" s="92"/>
      <c r="D49" s="93"/>
      <c r="E49" s="94"/>
      <c r="F49" s="94"/>
      <c r="G49" s="94"/>
      <c r="H49" s="95"/>
      <c r="I49" s="103"/>
      <c r="J49" s="10">
        <f t="shared" si="1"/>
        <v>0</v>
      </c>
    </row>
    <row r="50" spans="1:10" ht="15.75" thickBot="1">
      <c r="A50" s="104"/>
      <c r="B50" s="105"/>
      <c r="C50" s="106"/>
      <c r="D50" s="107"/>
      <c r="E50" s="108"/>
      <c r="F50" s="108"/>
      <c r="G50" s="108"/>
      <c r="H50" s="109"/>
      <c r="I50" s="110"/>
      <c r="J50" s="10">
        <f t="shared" si="1"/>
        <v>0</v>
      </c>
    </row>
    <row r="51" spans="1:10">
      <c r="F51" s="62" t="s">
        <v>48</v>
      </c>
      <c r="G51" s="62"/>
      <c r="H51" s="62"/>
      <c r="I51" s="30">
        <f>SUM(I27:I50)</f>
        <v>0</v>
      </c>
      <c r="J51" s="11">
        <f>SUM(J27:J50)</f>
        <v>0</v>
      </c>
    </row>
    <row r="53" spans="1:10" ht="15.75" thickBot="1"/>
    <row r="54" spans="1:10" ht="22.5" customHeight="1" thickBot="1">
      <c r="A54" s="45" t="s">
        <v>41</v>
      </c>
      <c r="B54" s="46"/>
      <c r="C54" s="47"/>
      <c r="D54" s="13" t="s">
        <v>4</v>
      </c>
      <c r="E54" s="13" t="s">
        <v>7</v>
      </c>
      <c r="F54" s="13" t="s">
        <v>27</v>
      </c>
      <c r="G54" s="13" t="s">
        <v>28</v>
      </c>
      <c r="H54" s="13" t="s">
        <v>13</v>
      </c>
      <c r="I54" s="15" t="s">
        <v>37</v>
      </c>
      <c r="J54" s="14" t="s">
        <v>40</v>
      </c>
    </row>
    <row r="55" spans="1:10" ht="15.75" thickBot="1">
      <c r="A55" s="53">
        <f>A27</f>
        <v>0</v>
      </c>
      <c r="B55" s="54"/>
      <c r="C55" s="60"/>
      <c r="D55" s="18">
        <f>D27*D$22</f>
        <v>0</v>
      </c>
      <c r="E55" s="16">
        <f>E27*D$5</f>
        <v>0</v>
      </c>
      <c r="F55" s="16">
        <f>F27*D$6</f>
        <v>0</v>
      </c>
      <c r="G55" s="16">
        <f>G27*D$7</f>
        <v>0</v>
      </c>
      <c r="H55" s="16">
        <f>IF($F$8&gt;0,$F$8/$G$23,0)</f>
        <v>0</v>
      </c>
      <c r="I55" s="27" t="e">
        <f>SUM(D82:I82)</f>
        <v>#DIV/0!</v>
      </c>
      <c r="J55" s="12" t="e">
        <f>SUM(D55:I55)</f>
        <v>#DIV/0!</v>
      </c>
    </row>
    <row r="56" spans="1:10" ht="15.75" thickBot="1">
      <c r="A56" s="48">
        <f t="shared" ref="A56:A78" si="2">A28</f>
        <v>0</v>
      </c>
      <c r="B56" s="41"/>
      <c r="C56" s="56"/>
      <c r="D56" s="19">
        <f t="shared" ref="D56:D78" si="3">D28*D$22</f>
        <v>0</v>
      </c>
      <c r="E56" s="7">
        <f t="shared" ref="E56:E78" si="4">E28*D$5</f>
        <v>0</v>
      </c>
      <c r="F56" s="7">
        <f t="shared" ref="F56:F78" si="5">F28*D$6</f>
        <v>0</v>
      </c>
      <c r="G56" s="7">
        <f t="shared" ref="G56:G78" si="6">G28*D$7</f>
        <v>0</v>
      </c>
      <c r="H56" s="16">
        <f t="shared" ref="H56:H78" si="7">IF($F$8&gt;0,$F$8/$G$23,0)</f>
        <v>0</v>
      </c>
      <c r="I56" s="28" t="e">
        <f t="shared" ref="I56:I78" si="8">SUM(D83:I83)</f>
        <v>#DIV/0!</v>
      </c>
      <c r="J56" s="12" t="e">
        <f t="shared" ref="J56:J78" si="9">SUM(D56:I56)</f>
        <v>#DIV/0!</v>
      </c>
    </row>
    <row r="57" spans="1:10" ht="15.75" thickBot="1">
      <c r="A57" s="48">
        <f t="shared" si="2"/>
        <v>0</v>
      </c>
      <c r="B57" s="41"/>
      <c r="C57" s="56"/>
      <c r="D57" s="19">
        <f t="shared" si="3"/>
        <v>0</v>
      </c>
      <c r="E57" s="7">
        <f t="shared" si="4"/>
        <v>0</v>
      </c>
      <c r="F57" s="7">
        <f t="shared" si="5"/>
        <v>0</v>
      </c>
      <c r="G57" s="7">
        <f t="shared" si="6"/>
        <v>0</v>
      </c>
      <c r="H57" s="16">
        <f t="shared" si="7"/>
        <v>0</v>
      </c>
      <c r="I57" s="28" t="e">
        <f t="shared" si="8"/>
        <v>#DIV/0!</v>
      </c>
      <c r="J57" s="12" t="e">
        <f t="shared" si="9"/>
        <v>#DIV/0!</v>
      </c>
    </row>
    <row r="58" spans="1:10" ht="15.75" thickBot="1">
      <c r="A58" s="48">
        <f t="shared" si="2"/>
        <v>0</v>
      </c>
      <c r="B58" s="41"/>
      <c r="C58" s="56"/>
      <c r="D58" s="19">
        <f t="shared" si="3"/>
        <v>0</v>
      </c>
      <c r="E58" s="7">
        <f t="shared" si="4"/>
        <v>0</v>
      </c>
      <c r="F58" s="7">
        <f t="shared" si="5"/>
        <v>0</v>
      </c>
      <c r="G58" s="7">
        <f t="shared" si="6"/>
        <v>0</v>
      </c>
      <c r="H58" s="16">
        <f t="shared" si="7"/>
        <v>0</v>
      </c>
      <c r="I58" s="28" t="e">
        <f t="shared" si="8"/>
        <v>#DIV/0!</v>
      </c>
      <c r="J58" s="12" t="e">
        <f t="shared" si="9"/>
        <v>#DIV/0!</v>
      </c>
    </row>
    <row r="59" spans="1:10" ht="15.75" thickBot="1">
      <c r="A59" s="48">
        <f t="shared" si="2"/>
        <v>0</v>
      </c>
      <c r="B59" s="41"/>
      <c r="C59" s="56"/>
      <c r="D59" s="19">
        <f t="shared" si="3"/>
        <v>0</v>
      </c>
      <c r="E59" s="7">
        <f t="shared" si="4"/>
        <v>0</v>
      </c>
      <c r="F59" s="7">
        <f t="shared" si="5"/>
        <v>0</v>
      </c>
      <c r="G59" s="7">
        <f t="shared" si="6"/>
        <v>0</v>
      </c>
      <c r="H59" s="16">
        <f t="shared" si="7"/>
        <v>0</v>
      </c>
      <c r="I59" s="28" t="e">
        <f t="shared" si="8"/>
        <v>#DIV/0!</v>
      </c>
      <c r="J59" s="12" t="e">
        <f t="shared" si="9"/>
        <v>#DIV/0!</v>
      </c>
    </row>
    <row r="60" spans="1:10" ht="15.75" thickBot="1">
      <c r="A60" s="48">
        <f t="shared" si="2"/>
        <v>0</v>
      </c>
      <c r="B60" s="41"/>
      <c r="C60" s="56"/>
      <c r="D60" s="19">
        <f t="shared" si="3"/>
        <v>0</v>
      </c>
      <c r="E60" s="7">
        <f t="shared" si="4"/>
        <v>0</v>
      </c>
      <c r="F60" s="7">
        <f t="shared" si="5"/>
        <v>0</v>
      </c>
      <c r="G60" s="7">
        <f t="shared" si="6"/>
        <v>0</v>
      </c>
      <c r="H60" s="16">
        <f t="shared" si="7"/>
        <v>0</v>
      </c>
      <c r="I60" s="28" t="e">
        <f t="shared" si="8"/>
        <v>#DIV/0!</v>
      </c>
      <c r="J60" s="12" t="e">
        <f t="shared" si="9"/>
        <v>#DIV/0!</v>
      </c>
    </row>
    <row r="61" spans="1:10" ht="15.75" thickBot="1">
      <c r="A61" s="48">
        <f t="shared" si="2"/>
        <v>0</v>
      </c>
      <c r="B61" s="41"/>
      <c r="C61" s="56"/>
      <c r="D61" s="19">
        <f t="shared" si="3"/>
        <v>0</v>
      </c>
      <c r="E61" s="7">
        <f t="shared" si="4"/>
        <v>0</v>
      </c>
      <c r="F61" s="7">
        <f t="shared" si="5"/>
        <v>0</v>
      </c>
      <c r="G61" s="7">
        <f t="shared" si="6"/>
        <v>0</v>
      </c>
      <c r="H61" s="16">
        <f t="shared" si="7"/>
        <v>0</v>
      </c>
      <c r="I61" s="28" t="e">
        <f t="shared" si="8"/>
        <v>#DIV/0!</v>
      </c>
      <c r="J61" s="12" t="e">
        <f t="shared" si="9"/>
        <v>#DIV/0!</v>
      </c>
    </row>
    <row r="62" spans="1:10" ht="15.75" thickBot="1">
      <c r="A62" s="48">
        <f t="shared" si="2"/>
        <v>0</v>
      </c>
      <c r="B62" s="41"/>
      <c r="C62" s="56"/>
      <c r="D62" s="19">
        <f t="shared" si="3"/>
        <v>0</v>
      </c>
      <c r="E62" s="7">
        <f t="shared" si="4"/>
        <v>0</v>
      </c>
      <c r="F62" s="7">
        <f t="shared" si="5"/>
        <v>0</v>
      </c>
      <c r="G62" s="7">
        <f t="shared" si="6"/>
        <v>0</v>
      </c>
      <c r="H62" s="16">
        <f t="shared" si="7"/>
        <v>0</v>
      </c>
      <c r="I62" s="28" t="e">
        <f t="shared" si="8"/>
        <v>#DIV/0!</v>
      </c>
      <c r="J62" s="12" t="e">
        <f t="shared" si="9"/>
        <v>#DIV/0!</v>
      </c>
    </row>
    <row r="63" spans="1:10" ht="15.75" thickBot="1">
      <c r="A63" s="48">
        <f t="shared" si="2"/>
        <v>0</v>
      </c>
      <c r="B63" s="41"/>
      <c r="C63" s="56"/>
      <c r="D63" s="19">
        <f t="shared" si="3"/>
        <v>0</v>
      </c>
      <c r="E63" s="7">
        <f t="shared" si="4"/>
        <v>0</v>
      </c>
      <c r="F63" s="7">
        <f t="shared" si="5"/>
        <v>0</v>
      </c>
      <c r="G63" s="7">
        <f t="shared" si="6"/>
        <v>0</v>
      </c>
      <c r="H63" s="16">
        <f t="shared" si="7"/>
        <v>0</v>
      </c>
      <c r="I63" s="28" t="e">
        <f t="shared" si="8"/>
        <v>#DIV/0!</v>
      </c>
      <c r="J63" s="12" t="e">
        <f t="shared" si="9"/>
        <v>#DIV/0!</v>
      </c>
    </row>
    <row r="64" spans="1:10" ht="15.75" thickBot="1">
      <c r="A64" s="48">
        <f t="shared" si="2"/>
        <v>0</v>
      </c>
      <c r="B64" s="41"/>
      <c r="C64" s="56"/>
      <c r="D64" s="19">
        <f t="shared" si="3"/>
        <v>0</v>
      </c>
      <c r="E64" s="7">
        <f t="shared" si="4"/>
        <v>0</v>
      </c>
      <c r="F64" s="7">
        <f t="shared" si="5"/>
        <v>0</v>
      </c>
      <c r="G64" s="7">
        <f t="shared" si="6"/>
        <v>0</v>
      </c>
      <c r="H64" s="16">
        <f t="shared" si="7"/>
        <v>0</v>
      </c>
      <c r="I64" s="28" t="e">
        <f t="shared" si="8"/>
        <v>#DIV/0!</v>
      </c>
      <c r="J64" s="12" t="e">
        <f t="shared" si="9"/>
        <v>#DIV/0!</v>
      </c>
    </row>
    <row r="65" spans="1:10" ht="15.75" thickBot="1">
      <c r="A65" s="48">
        <f t="shared" si="2"/>
        <v>0</v>
      </c>
      <c r="B65" s="41"/>
      <c r="C65" s="56"/>
      <c r="D65" s="19">
        <f t="shared" si="3"/>
        <v>0</v>
      </c>
      <c r="E65" s="7">
        <f t="shared" si="4"/>
        <v>0</v>
      </c>
      <c r="F65" s="7">
        <f t="shared" si="5"/>
        <v>0</v>
      </c>
      <c r="G65" s="7">
        <f t="shared" si="6"/>
        <v>0</v>
      </c>
      <c r="H65" s="16">
        <f t="shared" si="7"/>
        <v>0</v>
      </c>
      <c r="I65" s="28" t="e">
        <f t="shared" si="8"/>
        <v>#DIV/0!</v>
      </c>
      <c r="J65" s="12" t="e">
        <f t="shared" si="9"/>
        <v>#DIV/0!</v>
      </c>
    </row>
    <row r="66" spans="1:10" ht="15.75" thickBot="1">
      <c r="A66" s="48">
        <f t="shared" si="2"/>
        <v>0</v>
      </c>
      <c r="B66" s="41"/>
      <c r="C66" s="56"/>
      <c r="D66" s="19">
        <f t="shared" si="3"/>
        <v>0</v>
      </c>
      <c r="E66" s="7">
        <f t="shared" si="4"/>
        <v>0</v>
      </c>
      <c r="F66" s="7">
        <f t="shared" si="5"/>
        <v>0</v>
      </c>
      <c r="G66" s="7">
        <f t="shared" si="6"/>
        <v>0</v>
      </c>
      <c r="H66" s="16">
        <f t="shared" si="7"/>
        <v>0</v>
      </c>
      <c r="I66" s="28" t="e">
        <f t="shared" si="8"/>
        <v>#DIV/0!</v>
      </c>
      <c r="J66" s="12" t="e">
        <f t="shared" si="9"/>
        <v>#DIV/0!</v>
      </c>
    </row>
    <row r="67" spans="1:10" ht="15.75" thickBot="1">
      <c r="A67" s="48">
        <f t="shared" si="2"/>
        <v>0</v>
      </c>
      <c r="B67" s="41"/>
      <c r="C67" s="56"/>
      <c r="D67" s="19">
        <f t="shared" si="3"/>
        <v>0</v>
      </c>
      <c r="E67" s="7">
        <f t="shared" si="4"/>
        <v>0</v>
      </c>
      <c r="F67" s="7">
        <f t="shared" si="5"/>
        <v>0</v>
      </c>
      <c r="G67" s="7">
        <f t="shared" si="6"/>
        <v>0</v>
      </c>
      <c r="H67" s="16">
        <f t="shared" si="7"/>
        <v>0</v>
      </c>
      <c r="I67" s="28" t="e">
        <f t="shared" si="8"/>
        <v>#DIV/0!</v>
      </c>
      <c r="J67" s="12" t="e">
        <f t="shared" si="9"/>
        <v>#DIV/0!</v>
      </c>
    </row>
    <row r="68" spans="1:10" ht="15.75" thickBot="1">
      <c r="A68" s="48">
        <f t="shared" si="2"/>
        <v>0</v>
      </c>
      <c r="B68" s="41"/>
      <c r="C68" s="56"/>
      <c r="D68" s="19">
        <f t="shared" si="3"/>
        <v>0</v>
      </c>
      <c r="E68" s="7">
        <f t="shared" si="4"/>
        <v>0</v>
      </c>
      <c r="F68" s="7">
        <f t="shared" si="5"/>
        <v>0</v>
      </c>
      <c r="G68" s="7">
        <f t="shared" si="6"/>
        <v>0</v>
      </c>
      <c r="H68" s="16">
        <f t="shared" si="7"/>
        <v>0</v>
      </c>
      <c r="I68" s="28" t="e">
        <f t="shared" si="8"/>
        <v>#DIV/0!</v>
      </c>
      <c r="J68" s="12" t="e">
        <f t="shared" si="9"/>
        <v>#DIV/0!</v>
      </c>
    </row>
    <row r="69" spans="1:10" ht="15.75" thickBot="1">
      <c r="A69" s="48">
        <f t="shared" si="2"/>
        <v>0</v>
      </c>
      <c r="B69" s="41"/>
      <c r="C69" s="56"/>
      <c r="D69" s="19">
        <f t="shared" si="3"/>
        <v>0</v>
      </c>
      <c r="E69" s="7">
        <f t="shared" si="4"/>
        <v>0</v>
      </c>
      <c r="F69" s="7">
        <f t="shared" si="5"/>
        <v>0</v>
      </c>
      <c r="G69" s="7">
        <f t="shared" si="6"/>
        <v>0</v>
      </c>
      <c r="H69" s="16">
        <f t="shared" si="7"/>
        <v>0</v>
      </c>
      <c r="I69" s="28" t="e">
        <f t="shared" si="8"/>
        <v>#DIV/0!</v>
      </c>
      <c r="J69" s="12" t="e">
        <f t="shared" si="9"/>
        <v>#DIV/0!</v>
      </c>
    </row>
    <row r="70" spans="1:10" ht="15.75" thickBot="1">
      <c r="A70" s="48">
        <f t="shared" si="2"/>
        <v>0</v>
      </c>
      <c r="B70" s="41"/>
      <c r="C70" s="56"/>
      <c r="D70" s="19">
        <f t="shared" si="3"/>
        <v>0</v>
      </c>
      <c r="E70" s="7">
        <f t="shared" si="4"/>
        <v>0</v>
      </c>
      <c r="F70" s="7">
        <f t="shared" si="5"/>
        <v>0</v>
      </c>
      <c r="G70" s="7">
        <f t="shared" si="6"/>
        <v>0</v>
      </c>
      <c r="H70" s="16">
        <f t="shared" si="7"/>
        <v>0</v>
      </c>
      <c r="I70" s="28" t="e">
        <f t="shared" si="8"/>
        <v>#DIV/0!</v>
      </c>
      <c r="J70" s="12" t="e">
        <f t="shared" si="9"/>
        <v>#DIV/0!</v>
      </c>
    </row>
    <row r="71" spans="1:10" ht="15.75" thickBot="1">
      <c r="A71" s="48">
        <f t="shared" si="2"/>
        <v>0</v>
      </c>
      <c r="B71" s="41"/>
      <c r="C71" s="56"/>
      <c r="D71" s="19">
        <f t="shared" si="3"/>
        <v>0</v>
      </c>
      <c r="E71" s="7">
        <f t="shared" si="4"/>
        <v>0</v>
      </c>
      <c r="F71" s="7">
        <f t="shared" si="5"/>
        <v>0</v>
      </c>
      <c r="G71" s="7">
        <f t="shared" si="6"/>
        <v>0</v>
      </c>
      <c r="H71" s="16">
        <f t="shared" si="7"/>
        <v>0</v>
      </c>
      <c r="I71" s="28" t="e">
        <f t="shared" si="8"/>
        <v>#DIV/0!</v>
      </c>
      <c r="J71" s="12" t="e">
        <f t="shared" si="9"/>
        <v>#DIV/0!</v>
      </c>
    </row>
    <row r="72" spans="1:10" ht="15.75" thickBot="1">
      <c r="A72" s="48">
        <f t="shared" si="2"/>
        <v>0</v>
      </c>
      <c r="B72" s="41"/>
      <c r="C72" s="56"/>
      <c r="D72" s="19">
        <f t="shared" si="3"/>
        <v>0</v>
      </c>
      <c r="E72" s="7">
        <f t="shared" si="4"/>
        <v>0</v>
      </c>
      <c r="F72" s="7">
        <f t="shared" si="5"/>
        <v>0</v>
      </c>
      <c r="G72" s="7">
        <f t="shared" si="6"/>
        <v>0</v>
      </c>
      <c r="H72" s="16">
        <f t="shared" si="7"/>
        <v>0</v>
      </c>
      <c r="I72" s="28" t="e">
        <f t="shared" si="8"/>
        <v>#DIV/0!</v>
      </c>
      <c r="J72" s="12" t="e">
        <f t="shared" si="9"/>
        <v>#DIV/0!</v>
      </c>
    </row>
    <row r="73" spans="1:10" ht="15.75" thickBot="1">
      <c r="A73" s="48">
        <f t="shared" si="2"/>
        <v>0</v>
      </c>
      <c r="B73" s="41"/>
      <c r="C73" s="56"/>
      <c r="D73" s="19">
        <f t="shared" si="3"/>
        <v>0</v>
      </c>
      <c r="E73" s="7">
        <f t="shared" si="4"/>
        <v>0</v>
      </c>
      <c r="F73" s="7">
        <f t="shared" si="5"/>
        <v>0</v>
      </c>
      <c r="G73" s="7">
        <f t="shared" si="6"/>
        <v>0</v>
      </c>
      <c r="H73" s="16">
        <f t="shared" si="7"/>
        <v>0</v>
      </c>
      <c r="I73" s="28" t="e">
        <f t="shared" si="8"/>
        <v>#DIV/0!</v>
      </c>
      <c r="J73" s="12" t="e">
        <f t="shared" si="9"/>
        <v>#DIV/0!</v>
      </c>
    </row>
    <row r="74" spans="1:10" ht="15.75" thickBot="1">
      <c r="A74" s="48">
        <f t="shared" si="2"/>
        <v>0</v>
      </c>
      <c r="B74" s="41"/>
      <c r="C74" s="56"/>
      <c r="D74" s="19">
        <f t="shared" si="3"/>
        <v>0</v>
      </c>
      <c r="E74" s="7">
        <f t="shared" si="4"/>
        <v>0</v>
      </c>
      <c r="F74" s="7">
        <f t="shared" si="5"/>
        <v>0</v>
      </c>
      <c r="G74" s="7">
        <f t="shared" si="6"/>
        <v>0</v>
      </c>
      <c r="H74" s="16">
        <f t="shared" si="7"/>
        <v>0</v>
      </c>
      <c r="I74" s="28" t="e">
        <f t="shared" si="8"/>
        <v>#DIV/0!</v>
      </c>
      <c r="J74" s="12" t="e">
        <f t="shared" si="9"/>
        <v>#DIV/0!</v>
      </c>
    </row>
    <row r="75" spans="1:10" ht="15.75" thickBot="1">
      <c r="A75" s="48">
        <f t="shared" si="2"/>
        <v>0</v>
      </c>
      <c r="B75" s="41"/>
      <c r="C75" s="56"/>
      <c r="D75" s="19">
        <f t="shared" si="3"/>
        <v>0</v>
      </c>
      <c r="E75" s="7">
        <f t="shared" si="4"/>
        <v>0</v>
      </c>
      <c r="F75" s="7">
        <f t="shared" si="5"/>
        <v>0</v>
      </c>
      <c r="G75" s="7">
        <f t="shared" si="6"/>
        <v>0</v>
      </c>
      <c r="H75" s="16">
        <f t="shared" si="7"/>
        <v>0</v>
      </c>
      <c r="I75" s="28" t="e">
        <f t="shared" si="8"/>
        <v>#DIV/0!</v>
      </c>
      <c r="J75" s="12" t="e">
        <f t="shared" si="9"/>
        <v>#DIV/0!</v>
      </c>
    </row>
    <row r="76" spans="1:10" ht="15.75" thickBot="1">
      <c r="A76" s="48">
        <f t="shared" si="2"/>
        <v>0</v>
      </c>
      <c r="B76" s="41"/>
      <c r="C76" s="56"/>
      <c r="D76" s="19">
        <f t="shared" si="3"/>
        <v>0</v>
      </c>
      <c r="E76" s="7">
        <f t="shared" si="4"/>
        <v>0</v>
      </c>
      <c r="F76" s="7">
        <f t="shared" si="5"/>
        <v>0</v>
      </c>
      <c r="G76" s="7">
        <f t="shared" si="6"/>
        <v>0</v>
      </c>
      <c r="H76" s="16">
        <f t="shared" si="7"/>
        <v>0</v>
      </c>
      <c r="I76" s="28" t="e">
        <f t="shared" si="8"/>
        <v>#DIV/0!</v>
      </c>
      <c r="J76" s="12" t="e">
        <f t="shared" si="9"/>
        <v>#DIV/0!</v>
      </c>
    </row>
    <row r="77" spans="1:10" ht="15.75" thickBot="1">
      <c r="A77" s="48">
        <f t="shared" si="2"/>
        <v>0</v>
      </c>
      <c r="B77" s="41"/>
      <c r="C77" s="56"/>
      <c r="D77" s="19">
        <f t="shared" si="3"/>
        <v>0</v>
      </c>
      <c r="E77" s="7">
        <f t="shared" si="4"/>
        <v>0</v>
      </c>
      <c r="F77" s="7">
        <f t="shared" si="5"/>
        <v>0</v>
      </c>
      <c r="G77" s="7">
        <f t="shared" si="6"/>
        <v>0</v>
      </c>
      <c r="H77" s="16">
        <f t="shared" si="7"/>
        <v>0</v>
      </c>
      <c r="I77" s="28" t="e">
        <f t="shared" si="8"/>
        <v>#DIV/0!</v>
      </c>
      <c r="J77" s="12" t="e">
        <f>SUM(D77:I77)</f>
        <v>#DIV/0!</v>
      </c>
    </row>
    <row r="78" spans="1:10" ht="15.75" thickBot="1">
      <c r="A78" s="49">
        <f t="shared" si="2"/>
        <v>0</v>
      </c>
      <c r="B78" s="50"/>
      <c r="C78" s="57"/>
      <c r="D78" s="20">
        <f t="shared" si="3"/>
        <v>0</v>
      </c>
      <c r="E78" s="17">
        <f t="shared" si="4"/>
        <v>0</v>
      </c>
      <c r="F78" s="17">
        <f t="shared" si="5"/>
        <v>0</v>
      </c>
      <c r="G78" s="17">
        <f t="shared" si="6"/>
        <v>0</v>
      </c>
      <c r="H78" s="16">
        <f t="shared" si="7"/>
        <v>0</v>
      </c>
      <c r="I78" s="29" t="e">
        <f t="shared" si="8"/>
        <v>#DIV/0!</v>
      </c>
      <c r="J78" s="12" t="e">
        <f t="shared" si="9"/>
        <v>#DIV/0!</v>
      </c>
    </row>
    <row r="79" spans="1:10">
      <c r="A79" s="55"/>
      <c r="B79" s="55"/>
      <c r="C79" s="55"/>
      <c r="D79" s="9"/>
      <c r="E79" s="9"/>
      <c r="F79" s="9"/>
      <c r="G79" s="9"/>
      <c r="H79" s="9"/>
      <c r="I79" s="9"/>
    </row>
    <row r="80" spans="1:10" ht="15.75" thickBot="1">
      <c r="A80" s="55"/>
      <c r="B80" s="55"/>
      <c r="C80" s="55"/>
      <c r="D80" s="9"/>
      <c r="E80" s="9"/>
      <c r="F80" s="9"/>
      <c r="G80" s="9"/>
      <c r="H80" s="9"/>
      <c r="I80" s="9"/>
    </row>
    <row r="81" spans="1:9" ht="23.25" thickBot="1">
      <c r="A81" s="45" t="s">
        <v>41</v>
      </c>
      <c r="B81" s="46"/>
      <c r="C81" s="47"/>
      <c r="D81" s="13" t="s">
        <v>29</v>
      </c>
      <c r="E81" s="13" t="s">
        <v>22</v>
      </c>
      <c r="F81" s="13" t="s">
        <v>13</v>
      </c>
      <c r="G81" s="13" t="s">
        <v>18</v>
      </c>
      <c r="H81" s="13" t="s">
        <v>30</v>
      </c>
      <c r="I81" s="13" t="s">
        <v>13</v>
      </c>
    </row>
    <row r="82" spans="1:9">
      <c r="A82" s="53">
        <f>A27</f>
        <v>0</v>
      </c>
      <c r="B82" s="54"/>
      <c r="C82" s="60"/>
      <c r="D82" s="18" t="e">
        <f>F$11/J$51*J27</f>
        <v>#DIV/0!</v>
      </c>
      <c r="E82" s="16" t="e">
        <f>F$12/J$51*J27</f>
        <v>#DIV/0!</v>
      </c>
      <c r="F82" s="16" t="e">
        <f>F$13/J$51*J27</f>
        <v>#DIV/0!</v>
      </c>
      <c r="G82" s="16" t="e">
        <f>F$16/I$51*I27</f>
        <v>#DIV/0!</v>
      </c>
      <c r="H82" s="16" t="e">
        <f>F$17/I$51*I27</f>
        <v>#DIV/0!</v>
      </c>
      <c r="I82" s="21" t="e">
        <f>F$18/I$51*I27</f>
        <v>#DIV/0!</v>
      </c>
    </row>
    <row r="83" spans="1:9">
      <c r="A83" s="48">
        <f t="shared" ref="A83:A105" si="10">A28</f>
        <v>0</v>
      </c>
      <c r="B83" s="41"/>
      <c r="C83" s="56"/>
      <c r="D83" s="19" t="e">
        <f>F$11/J$51*J28</f>
        <v>#DIV/0!</v>
      </c>
      <c r="E83" s="7" t="e">
        <f>F$12/J$51*J28</f>
        <v>#DIV/0!</v>
      </c>
      <c r="F83" s="7" t="e">
        <f>F$13/J$51*J28</f>
        <v>#DIV/0!</v>
      </c>
      <c r="G83" s="7" t="e">
        <f>F$16/I$51*I28</f>
        <v>#DIV/0!</v>
      </c>
      <c r="H83" s="7" t="e">
        <f>F$17/I$51*I28</f>
        <v>#DIV/0!</v>
      </c>
      <c r="I83" s="22" t="e">
        <f>F$18/I$51*I28</f>
        <v>#DIV/0!</v>
      </c>
    </row>
    <row r="84" spans="1:9">
      <c r="A84" s="48">
        <f t="shared" si="10"/>
        <v>0</v>
      </c>
      <c r="B84" s="41"/>
      <c r="C84" s="56"/>
      <c r="D84" s="19" t="e">
        <f>F$11/J$51*J29</f>
        <v>#DIV/0!</v>
      </c>
      <c r="E84" s="7" t="e">
        <f>F$12/J$51*J29</f>
        <v>#DIV/0!</v>
      </c>
      <c r="F84" s="7" t="e">
        <f>F$13/J$51*J29</f>
        <v>#DIV/0!</v>
      </c>
      <c r="G84" s="7" t="e">
        <f>F$16/I$51*I29</f>
        <v>#DIV/0!</v>
      </c>
      <c r="H84" s="7" t="e">
        <f>F$17/I$51*I29</f>
        <v>#DIV/0!</v>
      </c>
      <c r="I84" s="22" t="e">
        <f>F$18/I$51*I29</f>
        <v>#DIV/0!</v>
      </c>
    </row>
    <row r="85" spans="1:9">
      <c r="A85" s="48">
        <f t="shared" si="10"/>
        <v>0</v>
      </c>
      <c r="B85" s="41"/>
      <c r="C85" s="56"/>
      <c r="D85" s="19" t="e">
        <f>F$11/J$51*J30</f>
        <v>#DIV/0!</v>
      </c>
      <c r="E85" s="7" t="e">
        <f>F$12/J$51*J30</f>
        <v>#DIV/0!</v>
      </c>
      <c r="F85" s="7" t="e">
        <f>F$13/J$51*J30</f>
        <v>#DIV/0!</v>
      </c>
      <c r="G85" s="7" t="e">
        <f>F$16/I$51*I30</f>
        <v>#DIV/0!</v>
      </c>
      <c r="H85" s="7" t="e">
        <f>F$17/I$51*I30</f>
        <v>#DIV/0!</v>
      </c>
      <c r="I85" s="22" t="e">
        <f>F$18/I$51*I30</f>
        <v>#DIV/0!</v>
      </c>
    </row>
    <row r="86" spans="1:9">
      <c r="A86" s="48">
        <f t="shared" si="10"/>
        <v>0</v>
      </c>
      <c r="B86" s="41"/>
      <c r="C86" s="56"/>
      <c r="D86" s="19" t="e">
        <f>F$11/J$51*J31</f>
        <v>#DIV/0!</v>
      </c>
      <c r="E86" s="7" t="e">
        <f>F$12/J$51*J31</f>
        <v>#DIV/0!</v>
      </c>
      <c r="F86" s="7" t="e">
        <f>F$13/J$51*J31</f>
        <v>#DIV/0!</v>
      </c>
      <c r="G86" s="7" t="e">
        <f>F$16/I$51*I31</f>
        <v>#DIV/0!</v>
      </c>
      <c r="H86" s="7" t="e">
        <f>F$17/I$51*I31</f>
        <v>#DIV/0!</v>
      </c>
      <c r="I86" s="22" t="e">
        <f>F$18/I$51*I31</f>
        <v>#DIV/0!</v>
      </c>
    </row>
    <row r="87" spans="1:9">
      <c r="A87" s="48">
        <f t="shared" si="10"/>
        <v>0</v>
      </c>
      <c r="B87" s="41"/>
      <c r="C87" s="56"/>
      <c r="D87" s="19" t="e">
        <f>F$11/J$51*J32</f>
        <v>#DIV/0!</v>
      </c>
      <c r="E87" s="7" t="e">
        <f>F$12/J$51*J32</f>
        <v>#DIV/0!</v>
      </c>
      <c r="F87" s="7" t="e">
        <f>F$13/J$51*J32</f>
        <v>#DIV/0!</v>
      </c>
      <c r="G87" s="7" t="e">
        <f>F$16/I$51*I32</f>
        <v>#DIV/0!</v>
      </c>
      <c r="H87" s="7" t="e">
        <f>F$17/I$51*I32</f>
        <v>#DIV/0!</v>
      </c>
      <c r="I87" s="22" t="e">
        <f>F$18/I$51*I32</f>
        <v>#DIV/0!</v>
      </c>
    </row>
    <row r="88" spans="1:9">
      <c r="A88" s="48">
        <f t="shared" si="10"/>
        <v>0</v>
      </c>
      <c r="B88" s="41"/>
      <c r="C88" s="56"/>
      <c r="D88" s="19" t="e">
        <f>F$11/J$51*J33</f>
        <v>#DIV/0!</v>
      </c>
      <c r="E88" s="7" t="e">
        <f>F$12/J$51*J33</f>
        <v>#DIV/0!</v>
      </c>
      <c r="F88" s="7" t="e">
        <f>F$13/J$51*J33</f>
        <v>#DIV/0!</v>
      </c>
      <c r="G88" s="7" t="e">
        <f>F$16/I$51*I33</f>
        <v>#DIV/0!</v>
      </c>
      <c r="H88" s="7" t="e">
        <f>F$17/I$51*I33</f>
        <v>#DIV/0!</v>
      </c>
      <c r="I88" s="22" t="e">
        <f>F$18/I$51*I33</f>
        <v>#DIV/0!</v>
      </c>
    </row>
    <row r="89" spans="1:9">
      <c r="A89" s="48">
        <f t="shared" si="10"/>
        <v>0</v>
      </c>
      <c r="B89" s="41"/>
      <c r="C89" s="56"/>
      <c r="D89" s="19" t="e">
        <f>F$11/J$51*J34</f>
        <v>#DIV/0!</v>
      </c>
      <c r="E89" s="7" t="e">
        <f>F$12/J$51*J34</f>
        <v>#DIV/0!</v>
      </c>
      <c r="F89" s="7" t="e">
        <f>F$13/J$51*J34</f>
        <v>#DIV/0!</v>
      </c>
      <c r="G89" s="7" t="e">
        <f>F$16/I$51*I34</f>
        <v>#DIV/0!</v>
      </c>
      <c r="H89" s="7" t="e">
        <f>F$17/I$51*I34</f>
        <v>#DIV/0!</v>
      </c>
      <c r="I89" s="22" t="e">
        <f>F$18/I$51*I34</f>
        <v>#DIV/0!</v>
      </c>
    </row>
    <row r="90" spans="1:9">
      <c r="A90" s="48">
        <f t="shared" si="10"/>
        <v>0</v>
      </c>
      <c r="B90" s="41"/>
      <c r="C90" s="56"/>
      <c r="D90" s="19" t="e">
        <f>F$11/J$51*J35</f>
        <v>#DIV/0!</v>
      </c>
      <c r="E90" s="7" t="e">
        <f>F$12/J$51*J35</f>
        <v>#DIV/0!</v>
      </c>
      <c r="F90" s="7" t="e">
        <f>F$13/J$51*J35</f>
        <v>#DIV/0!</v>
      </c>
      <c r="G90" s="7" t="e">
        <f>F$16/I$51*I35</f>
        <v>#DIV/0!</v>
      </c>
      <c r="H90" s="7" t="e">
        <f>F$17/I$51*I35</f>
        <v>#DIV/0!</v>
      </c>
      <c r="I90" s="22" t="e">
        <f>F$18/I$51*I35</f>
        <v>#DIV/0!</v>
      </c>
    </row>
    <row r="91" spans="1:9">
      <c r="A91" s="48">
        <f t="shared" si="10"/>
        <v>0</v>
      </c>
      <c r="B91" s="41"/>
      <c r="C91" s="56"/>
      <c r="D91" s="19" t="e">
        <f>F$11/J$51*J36</f>
        <v>#DIV/0!</v>
      </c>
      <c r="E91" s="7" t="e">
        <f>F$12/J$51*J36</f>
        <v>#DIV/0!</v>
      </c>
      <c r="F91" s="7" t="e">
        <f>F$13/J$51*J36</f>
        <v>#DIV/0!</v>
      </c>
      <c r="G91" s="7" t="e">
        <f>F$16/I$51*I36</f>
        <v>#DIV/0!</v>
      </c>
      <c r="H91" s="7" t="e">
        <f>F$17/I$51*I36</f>
        <v>#DIV/0!</v>
      </c>
      <c r="I91" s="22" t="e">
        <f>F$18/I$51*I36</f>
        <v>#DIV/0!</v>
      </c>
    </row>
    <row r="92" spans="1:9">
      <c r="A92" s="48">
        <f t="shared" si="10"/>
        <v>0</v>
      </c>
      <c r="B92" s="41"/>
      <c r="C92" s="56"/>
      <c r="D92" s="19" t="e">
        <f>F$11/J$51*J37</f>
        <v>#DIV/0!</v>
      </c>
      <c r="E92" s="7" t="e">
        <f>F$12/J$51*J37</f>
        <v>#DIV/0!</v>
      </c>
      <c r="F92" s="7" t="e">
        <f>F$13/J$51*J37</f>
        <v>#DIV/0!</v>
      </c>
      <c r="G92" s="7" t="e">
        <f>F$16/I$51*I37</f>
        <v>#DIV/0!</v>
      </c>
      <c r="H92" s="7" t="e">
        <f>F$17/I$51*I37</f>
        <v>#DIV/0!</v>
      </c>
      <c r="I92" s="22" t="e">
        <f>F$18/I$51*I37</f>
        <v>#DIV/0!</v>
      </c>
    </row>
    <row r="93" spans="1:9">
      <c r="A93" s="48">
        <f t="shared" si="10"/>
        <v>0</v>
      </c>
      <c r="B93" s="41"/>
      <c r="C93" s="56"/>
      <c r="D93" s="19" t="e">
        <f>F$11/J$51*J38</f>
        <v>#DIV/0!</v>
      </c>
      <c r="E93" s="7" t="e">
        <f>F$12/J$51*J38</f>
        <v>#DIV/0!</v>
      </c>
      <c r="F93" s="7" t="e">
        <f>F$13/J$51*J38</f>
        <v>#DIV/0!</v>
      </c>
      <c r="G93" s="7" t="e">
        <f>F$16/I$51*I38</f>
        <v>#DIV/0!</v>
      </c>
      <c r="H93" s="7" t="e">
        <f>F$17/I$51*I38</f>
        <v>#DIV/0!</v>
      </c>
      <c r="I93" s="22" t="e">
        <f>F$18/I$51*I38</f>
        <v>#DIV/0!</v>
      </c>
    </row>
    <row r="94" spans="1:9">
      <c r="A94" s="48">
        <f t="shared" si="10"/>
        <v>0</v>
      </c>
      <c r="B94" s="41"/>
      <c r="C94" s="56"/>
      <c r="D94" s="19" t="e">
        <f>F$11/J$51*J39</f>
        <v>#DIV/0!</v>
      </c>
      <c r="E94" s="7" t="e">
        <f>F$12/J$51*J39</f>
        <v>#DIV/0!</v>
      </c>
      <c r="F94" s="7" t="e">
        <f>F$13/J$51*J39</f>
        <v>#DIV/0!</v>
      </c>
      <c r="G94" s="7" t="e">
        <f>F$16/I$51*I39</f>
        <v>#DIV/0!</v>
      </c>
      <c r="H94" s="7" t="e">
        <f>F$17/I$51*I39</f>
        <v>#DIV/0!</v>
      </c>
      <c r="I94" s="22" t="e">
        <f>F$18/I$51*I39</f>
        <v>#DIV/0!</v>
      </c>
    </row>
    <row r="95" spans="1:9">
      <c r="A95" s="48">
        <f t="shared" si="10"/>
        <v>0</v>
      </c>
      <c r="B95" s="41"/>
      <c r="C95" s="56"/>
      <c r="D95" s="19" t="e">
        <f>F$11/J$51*J40</f>
        <v>#DIV/0!</v>
      </c>
      <c r="E95" s="7" t="e">
        <f>F$12/J$51*J40</f>
        <v>#DIV/0!</v>
      </c>
      <c r="F95" s="7" t="e">
        <f>F$13/J$51*J40</f>
        <v>#DIV/0!</v>
      </c>
      <c r="G95" s="7" t="e">
        <f>F$16/I$51*I40</f>
        <v>#DIV/0!</v>
      </c>
      <c r="H95" s="7" t="e">
        <f>F$17/I$51*I40</f>
        <v>#DIV/0!</v>
      </c>
      <c r="I95" s="22" t="e">
        <f>F$18/I$51*I40</f>
        <v>#DIV/0!</v>
      </c>
    </row>
    <row r="96" spans="1:9">
      <c r="A96" s="48">
        <f t="shared" si="10"/>
        <v>0</v>
      </c>
      <c r="B96" s="41"/>
      <c r="C96" s="56"/>
      <c r="D96" s="19" t="e">
        <f>F$11/J$51*J41</f>
        <v>#DIV/0!</v>
      </c>
      <c r="E96" s="7" t="e">
        <f>F$12/J$51*J41</f>
        <v>#DIV/0!</v>
      </c>
      <c r="F96" s="7" t="e">
        <f>F$13/J$51*J41</f>
        <v>#DIV/0!</v>
      </c>
      <c r="G96" s="7" t="e">
        <f>F$16/I$51*I41</f>
        <v>#DIV/0!</v>
      </c>
      <c r="H96" s="7" t="e">
        <f>F$17/I$51*I41</f>
        <v>#DIV/0!</v>
      </c>
      <c r="I96" s="22" t="e">
        <f>F$18/I$51*I41</f>
        <v>#DIV/0!</v>
      </c>
    </row>
    <row r="97" spans="1:11">
      <c r="A97" s="48">
        <f t="shared" si="10"/>
        <v>0</v>
      </c>
      <c r="B97" s="41"/>
      <c r="C97" s="56"/>
      <c r="D97" s="19" t="e">
        <f>F$11/J$51*J42</f>
        <v>#DIV/0!</v>
      </c>
      <c r="E97" s="7" t="e">
        <f>F$12/J$51*J42</f>
        <v>#DIV/0!</v>
      </c>
      <c r="F97" s="7" t="e">
        <f>F$13/J$51*J42</f>
        <v>#DIV/0!</v>
      </c>
      <c r="G97" s="7" t="e">
        <f>F$16/I$51*I42</f>
        <v>#DIV/0!</v>
      </c>
      <c r="H97" s="7" t="e">
        <f>F$17/I$51*I42</f>
        <v>#DIV/0!</v>
      </c>
      <c r="I97" s="22" t="e">
        <f>F$18/I$51*I42</f>
        <v>#DIV/0!</v>
      </c>
    </row>
    <row r="98" spans="1:11">
      <c r="A98" s="48">
        <f t="shared" si="10"/>
        <v>0</v>
      </c>
      <c r="B98" s="41"/>
      <c r="C98" s="56"/>
      <c r="D98" s="19" t="e">
        <f>F$11/J$51*J43</f>
        <v>#DIV/0!</v>
      </c>
      <c r="E98" s="7" t="e">
        <f>F$12/J$51*J43</f>
        <v>#DIV/0!</v>
      </c>
      <c r="F98" s="7" t="e">
        <f>F$13/J$51*J43</f>
        <v>#DIV/0!</v>
      </c>
      <c r="G98" s="7" t="e">
        <f>F$16/I$51*I43</f>
        <v>#DIV/0!</v>
      </c>
      <c r="H98" s="7" t="e">
        <f>F$17/I$51*I43</f>
        <v>#DIV/0!</v>
      </c>
      <c r="I98" s="22" t="e">
        <f>F$18/I$51*I43</f>
        <v>#DIV/0!</v>
      </c>
    </row>
    <row r="99" spans="1:11">
      <c r="A99" s="48">
        <f t="shared" si="10"/>
        <v>0</v>
      </c>
      <c r="B99" s="41"/>
      <c r="C99" s="56"/>
      <c r="D99" s="19" t="e">
        <f>F$11/J$51*J44</f>
        <v>#DIV/0!</v>
      </c>
      <c r="E99" s="7" t="e">
        <f>F$12/J$51*J44</f>
        <v>#DIV/0!</v>
      </c>
      <c r="F99" s="7" t="e">
        <f>F$13/J$51*J44</f>
        <v>#DIV/0!</v>
      </c>
      <c r="G99" s="7" t="e">
        <f>F$16/I$51*I44</f>
        <v>#DIV/0!</v>
      </c>
      <c r="H99" s="7" t="e">
        <f>F$17/I$51*I44</f>
        <v>#DIV/0!</v>
      </c>
      <c r="I99" s="22" t="e">
        <f>F$18/I$51*I44</f>
        <v>#DIV/0!</v>
      </c>
    </row>
    <row r="100" spans="1:11">
      <c r="A100" s="48">
        <f t="shared" si="10"/>
        <v>0</v>
      </c>
      <c r="B100" s="41"/>
      <c r="C100" s="56"/>
      <c r="D100" s="19" t="e">
        <f>F$11/J$51*J45</f>
        <v>#DIV/0!</v>
      </c>
      <c r="E100" s="7" t="e">
        <f>F$12/J$51*J45</f>
        <v>#DIV/0!</v>
      </c>
      <c r="F100" s="7" t="e">
        <f>F$13/J$51*J45</f>
        <v>#DIV/0!</v>
      </c>
      <c r="G100" s="7" t="e">
        <f>F$16/I$51*I45</f>
        <v>#DIV/0!</v>
      </c>
      <c r="H100" s="7" t="e">
        <f>F$17/I$51*I45</f>
        <v>#DIV/0!</v>
      </c>
      <c r="I100" s="22" t="e">
        <f>F$18/I$51*I45</f>
        <v>#DIV/0!</v>
      </c>
    </row>
    <row r="101" spans="1:11">
      <c r="A101" s="48">
        <f t="shared" si="10"/>
        <v>0</v>
      </c>
      <c r="B101" s="41"/>
      <c r="C101" s="56"/>
      <c r="D101" s="19" t="e">
        <f>F$11/J$51*J46</f>
        <v>#DIV/0!</v>
      </c>
      <c r="E101" s="7" t="e">
        <f>F$12/J$51*J46</f>
        <v>#DIV/0!</v>
      </c>
      <c r="F101" s="7" t="e">
        <f>F$13/J$51*J46</f>
        <v>#DIV/0!</v>
      </c>
      <c r="G101" s="7" t="e">
        <f>F$16/I$51*I46</f>
        <v>#DIV/0!</v>
      </c>
      <c r="H101" s="7" t="e">
        <f>F$17/I$51*I46</f>
        <v>#DIV/0!</v>
      </c>
      <c r="I101" s="22" t="e">
        <f>F$18/I$51*I46</f>
        <v>#DIV/0!</v>
      </c>
    </row>
    <row r="102" spans="1:11">
      <c r="A102" s="48">
        <f t="shared" si="10"/>
        <v>0</v>
      </c>
      <c r="B102" s="41"/>
      <c r="C102" s="56"/>
      <c r="D102" s="19" t="e">
        <f>F$11/J$51*J47</f>
        <v>#DIV/0!</v>
      </c>
      <c r="E102" s="7" t="e">
        <f>F$12/J$51*J47</f>
        <v>#DIV/0!</v>
      </c>
      <c r="F102" s="7" t="e">
        <f>F$13/J$51*J47</f>
        <v>#DIV/0!</v>
      </c>
      <c r="G102" s="7" t="e">
        <f>F$16/I$51*I47</f>
        <v>#DIV/0!</v>
      </c>
      <c r="H102" s="7" t="e">
        <f>F$17/I$51*I47</f>
        <v>#DIV/0!</v>
      </c>
      <c r="I102" s="22" t="e">
        <f>F$18/I$51*I47</f>
        <v>#DIV/0!</v>
      </c>
    </row>
    <row r="103" spans="1:11">
      <c r="A103" s="48">
        <f t="shared" si="10"/>
        <v>0</v>
      </c>
      <c r="B103" s="41"/>
      <c r="C103" s="56"/>
      <c r="D103" s="19" t="e">
        <f>F$11/J$51*J48</f>
        <v>#DIV/0!</v>
      </c>
      <c r="E103" s="7" t="e">
        <f>F$12/J$51*J48</f>
        <v>#DIV/0!</v>
      </c>
      <c r="F103" s="7" t="e">
        <f>F$13/J$51*J48</f>
        <v>#DIV/0!</v>
      </c>
      <c r="G103" s="7" t="e">
        <f>F$16/I$51*I48</f>
        <v>#DIV/0!</v>
      </c>
      <c r="H103" s="7" t="e">
        <f>F$17/I$51*I48</f>
        <v>#DIV/0!</v>
      </c>
      <c r="I103" s="22" t="e">
        <f>F$18/I$51*I48</f>
        <v>#DIV/0!</v>
      </c>
    </row>
    <row r="104" spans="1:11">
      <c r="A104" s="48">
        <f t="shared" si="10"/>
        <v>0</v>
      </c>
      <c r="B104" s="41"/>
      <c r="C104" s="56"/>
      <c r="D104" s="19" t="e">
        <f>F$11/J$51*J49</f>
        <v>#DIV/0!</v>
      </c>
      <c r="E104" s="7" t="e">
        <f>F$12/J$51*J49</f>
        <v>#DIV/0!</v>
      </c>
      <c r="F104" s="7" t="e">
        <f>F$13/J$51*J49</f>
        <v>#DIV/0!</v>
      </c>
      <c r="G104" s="7" t="e">
        <f>F$16/I$51*I49</f>
        <v>#DIV/0!</v>
      </c>
      <c r="H104" s="7" t="e">
        <f>F$17/I$51*I49</f>
        <v>#DIV/0!</v>
      </c>
      <c r="I104" s="22" t="e">
        <f>F$18/I$51*I49</f>
        <v>#DIV/0!</v>
      </c>
    </row>
    <row r="105" spans="1:11" ht="15.75" thickBot="1">
      <c r="A105" s="49">
        <f t="shared" si="10"/>
        <v>0</v>
      </c>
      <c r="B105" s="50"/>
      <c r="C105" s="57"/>
      <c r="D105" s="20" t="e">
        <f>F$11/J$51*J50</f>
        <v>#DIV/0!</v>
      </c>
      <c r="E105" s="17" t="e">
        <f>F$12/J$51*J50</f>
        <v>#DIV/0!</v>
      </c>
      <c r="F105" s="17" t="e">
        <f>F$13/J$51*J50</f>
        <v>#DIV/0!</v>
      </c>
      <c r="G105" s="17" t="e">
        <f>F$16/I$51*I50</f>
        <v>#DIV/0!</v>
      </c>
      <c r="H105" s="17" t="e">
        <f>F$17/I$51*I50</f>
        <v>#DIV/0!</v>
      </c>
      <c r="I105" s="23" t="e">
        <f>F$18/I$51*I50</f>
        <v>#DIV/0!</v>
      </c>
    </row>
    <row r="106" spans="1:11">
      <c r="A106" s="55"/>
      <c r="B106" s="55"/>
      <c r="C106" s="55"/>
      <c r="D106" s="9"/>
      <c r="E106" s="9"/>
      <c r="F106" s="9"/>
      <c r="G106" s="9"/>
      <c r="H106" s="9"/>
      <c r="I106" s="9"/>
    </row>
    <row r="107" spans="1:11" ht="15.75" thickBot="1">
      <c r="A107" s="55"/>
      <c r="B107" s="55"/>
      <c r="C107" s="55"/>
      <c r="D107" s="9"/>
      <c r="E107" s="9"/>
      <c r="F107" s="9"/>
      <c r="G107" s="9"/>
      <c r="H107" s="9"/>
      <c r="I107" s="9"/>
    </row>
    <row r="108" spans="1:11" ht="15.75" thickBot="1">
      <c r="A108" s="42" t="s">
        <v>49</v>
      </c>
      <c r="B108" s="43"/>
      <c r="C108" s="43"/>
      <c r="D108" s="43"/>
      <c r="E108" s="43"/>
      <c r="F108" s="43"/>
      <c r="G108" s="43"/>
      <c r="H108" s="43"/>
      <c r="I108" s="43"/>
      <c r="J108" s="43"/>
      <c r="K108" s="44"/>
    </row>
    <row r="109" spans="1:11" ht="61.5" customHeight="1" thickBot="1">
      <c r="A109" s="45" t="s">
        <v>41</v>
      </c>
      <c r="B109" s="46"/>
      <c r="C109" s="47"/>
      <c r="D109" s="31" t="s">
        <v>50</v>
      </c>
      <c r="E109" s="31" t="s">
        <v>51</v>
      </c>
      <c r="F109" s="31" t="s">
        <v>53</v>
      </c>
      <c r="G109" s="31" t="s">
        <v>54</v>
      </c>
      <c r="H109" s="31" t="s">
        <v>55</v>
      </c>
      <c r="I109" s="31" t="s">
        <v>56</v>
      </c>
      <c r="J109" s="31"/>
      <c r="K109" s="31" t="s">
        <v>40</v>
      </c>
    </row>
    <row r="110" spans="1:11">
      <c r="A110" s="159"/>
      <c r="B110" s="159"/>
      <c r="C110" s="159"/>
      <c r="D110" s="154"/>
      <c r="E110" s="154"/>
      <c r="F110" s="155"/>
      <c r="G110" s="155"/>
      <c r="H110" s="155"/>
      <c r="I110" s="155"/>
      <c r="J110" s="156"/>
      <c r="K110" s="152">
        <f>(D110*D11)+ (D12*E110)+F110+G110+H110</f>
        <v>0</v>
      </c>
    </row>
    <row r="111" spans="1:11">
      <c r="A111" s="160"/>
      <c r="B111" s="160"/>
      <c r="C111" s="160"/>
      <c r="D111" s="157"/>
      <c r="E111" s="157"/>
      <c r="F111" s="158"/>
      <c r="G111" s="158"/>
      <c r="H111" s="158"/>
      <c r="I111" s="158"/>
      <c r="J111" s="156"/>
      <c r="K111" s="153">
        <f>(D111*D12)+ (D13*E111)+F111+G111+H111</f>
        <v>0</v>
      </c>
    </row>
    <row r="112" spans="1:11">
      <c r="A112" s="160"/>
      <c r="B112" s="160"/>
      <c r="C112" s="160"/>
      <c r="D112" s="157"/>
      <c r="E112" s="157"/>
      <c r="F112" s="158"/>
      <c r="G112" s="158"/>
      <c r="H112" s="158"/>
      <c r="I112" s="158"/>
      <c r="J112" s="156"/>
      <c r="K112" s="153">
        <f>(D112*D13)+ (D14*E112)+F112+G112+H112</f>
        <v>0</v>
      </c>
    </row>
    <row r="113" spans="1:11">
      <c r="A113" s="160"/>
      <c r="B113" s="160"/>
      <c r="C113" s="160"/>
      <c r="D113" s="157"/>
      <c r="E113" s="157"/>
      <c r="F113" s="158"/>
      <c r="G113" s="158"/>
      <c r="H113" s="158"/>
      <c r="I113" s="158"/>
      <c r="J113" s="156"/>
      <c r="K113" s="153">
        <f>(D113*D14)+ (D15*E113)+F113+G113+H113</f>
        <v>0</v>
      </c>
    </row>
    <row r="114" spans="1:11">
      <c r="A114" s="160"/>
      <c r="B114" s="160"/>
      <c r="C114" s="160"/>
      <c r="D114" s="157"/>
      <c r="E114" s="157"/>
      <c r="F114" s="158"/>
      <c r="G114" s="158"/>
      <c r="H114" s="158"/>
      <c r="I114" s="158"/>
      <c r="J114" s="150"/>
      <c r="K114" s="153">
        <f>(D114*D15)+ (D16*E114)+F114+G114+H114</f>
        <v>0</v>
      </c>
    </row>
    <row r="115" spans="1:11">
      <c r="A115" s="160"/>
      <c r="B115" s="160"/>
      <c r="C115" s="160"/>
      <c r="D115" s="157"/>
      <c r="E115" s="157"/>
      <c r="F115" s="158"/>
      <c r="G115" s="158"/>
      <c r="H115" s="158"/>
      <c r="I115" s="158"/>
      <c r="J115" s="150"/>
      <c r="K115" s="153">
        <f>(D115*D16)+ (D17*E115)+F115+G115+H115</f>
        <v>0</v>
      </c>
    </row>
    <row r="116" spans="1:11">
      <c r="A116" s="160"/>
      <c r="B116" s="160"/>
      <c r="C116" s="160"/>
      <c r="D116" s="157"/>
      <c r="E116" s="157"/>
      <c r="F116" s="158"/>
      <c r="G116" s="158"/>
      <c r="H116" s="158"/>
      <c r="I116" s="158"/>
      <c r="J116" s="150"/>
      <c r="K116" s="153">
        <f>(D116*D17)+ (D18*E116)+F116+G116+H116</f>
        <v>0</v>
      </c>
    </row>
  </sheetData>
  <mergeCells count="133">
    <mergeCell ref="E23:F23"/>
    <mergeCell ref="E24:F24"/>
    <mergeCell ref="E22:F22"/>
    <mergeCell ref="F51:H51"/>
    <mergeCell ref="B20:E20"/>
    <mergeCell ref="A1:F1"/>
    <mergeCell ref="A19:E19"/>
    <mergeCell ref="A9:E9"/>
    <mergeCell ref="B8:D8"/>
    <mergeCell ref="B13:D13"/>
    <mergeCell ref="B18:D18"/>
    <mergeCell ref="B16:E16"/>
    <mergeCell ref="B17:E17"/>
    <mergeCell ref="B2:E2"/>
    <mergeCell ref="A3:F3"/>
    <mergeCell ref="A15:F15"/>
    <mergeCell ref="A10:F10"/>
    <mergeCell ref="A14:E14"/>
    <mergeCell ref="A34:C34"/>
    <mergeCell ref="A26:C26"/>
    <mergeCell ref="A27:C27"/>
    <mergeCell ref="A28:C28"/>
    <mergeCell ref="A29:C29"/>
    <mergeCell ref="A30:C30"/>
    <mergeCell ref="A24:C24"/>
    <mergeCell ref="A23:C23"/>
    <mergeCell ref="A22:C22"/>
    <mergeCell ref="A50:C50"/>
    <mergeCell ref="A54:C54"/>
    <mergeCell ref="A25:I25"/>
    <mergeCell ref="A55:C55"/>
    <mergeCell ref="A56:C56"/>
    <mergeCell ref="A45:C45"/>
    <mergeCell ref="A46:C46"/>
    <mergeCell ref="A47:C47"/>
    <mergeCell ref="A48:C48"/>
    <mergeCell ref="A49:C49"/>
    <mergeCell ref="A40:C40"/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31:C31"/>
    <mergeCell ref="A32:C32"/>
    <mergeCell ref="A33:C33"/>
    <mergeCell ref="A71:C71"/>
    <mergeCell ref="A62:C62"/>
    <mergeCell ref="A63:C63"/>
    <mergeCell ref="A64:C64"/>
    <mergeCell ref="A65:C65"/>
    <mergeCell ref="A66:C66"/>
    <mergeCell ref="A57:C57"/>
    <mergeCell ref="A58:C58"/>
    <mergeCell ref="A59:C59"/>
    <mergeCell ref="A60:C60"/>
    <mergeCell ref="A61:C61"/>
    <mergeCell ref="A87:C87"/>
    <mergeCell ref="A88:C88"/>
    <mergeCell ref="A89:C89"/>
    <mergeCell ref="A90:C90"/>
    <mergeCell ref="A82:C82"/>
    <mergeCell ref="A83:C83"/>
    <mergeCell ref="A84:C84"/>
    <mergeCell ref="A85:C85"/>
    <mergeCell ref="A86:C86"/>
    <mergeCell ref="A77:C77"/>
    <mergeCell ref="A78:C78"/>
    <mergeCell ref="A79:C79"/>
    <mergeCell ref="A80:C80"/>
    <mergeCell ref="A81:C81"/>
    <mergeCell ref="A72:C72"/>
    <mergeCell ref="A73:C73"/>
    <mergeCell ref="A74:C74"/>
    <mergeCell ref="A75:C75"/>
    <mergeCell ref="A76:C76"/>
    <mergeCell ref="A67:C67"/>
    <mergeCell ref="A68:C68"/>
    <mergeCell ref="A69:C69"/>
    <mergeCell ref="A70:C70"/>
    <mergeCell ref="H11:I11"/>
    <mergeCell ref="H12:I12"/>
    <mergeCell ref="H13:I13"/>
    <mergeCell ref="H14:I14"/>
    <mergeCell ref="H15:I15"/>
    <mergeCell ref="H16:I16"/>
    <mergeCell ref="A106:C106"/>
    <mergeCell ref="A107:C107"/>
    <mergeCell ref="A101:C101"/>
    <mergeCell ref="A102:C102"/>
    <mergeCell ref="A103:C103"/>
    <mergeCell ref="A104:C104"/>
    <mergeCell ref="A105:C105"/>
    <mergeCell ref="A96:C96"/>
    <mergeCell ref="A97:C97"/>
    <mergeCell ref="A98:C98"/>
    <mergeCell ref="A99:C99"/>
    <mergeCell ref="A100:C100"/>
    <mergeCell ref="A91:C91"/>
    <mergeCell ref="A92:C92"/>
    <mergeCell ref="A93:C93"/>
    <mergeCell ref="A94:C94"/>
    <mergeCell ref="A95:C95"/>
    <mergeCell ref="H2:I2"/>
    <mergeCell ref="H3:I3"/>
    <mergeCell ref="H4:I4"/>
    <mergeCell ref="H5:I5"/>
    <mergeCell ref="H6:I6"/>
    <mergeCell ref="H7:I7"/>
    <mergeCell ref="H8:I8"/>
    <mergeCell ref="H9:I9"/>
    <mergeCell ref="H10:I10"/>
    <mergeCell ref="H22:I22"/>
    <mergeCell ref="H23:I23"/>
    <mergeCell ref="H24:I24"/>
    <mergeCell ref="H17:I17"/>
    <mergeCell ref="H18:I18"/>
    <mergeCell ref="H19:I19"/>
    <mergeCell ref="H20:I20"/>
    <mergeCell ref="H21:I21"/>
    <mergeCell ref="A113:C113"/>
    <mergeCell ref="A108:K108"/>
    <mergeCell ref="A114:C114"/>
    <mergeCell ref="A115:C115"/>
    <mergeCell ref="A116:C116"/>
    <mergeCell ref="A109:C109"/>
    <mergeCell ref="A110:C110"/>
    <mergeCell ref="A111:C111"/>
    <mergeCell ref="A112:C112"/>
  </mergeCells>
  <pageMargins left="0.15748031496062992" right="0.15748031496062992" top="2.0866141732283467" bottom="0.48" header="0.23622047244094491" footer="0.15748031496062992"/>
  <pageSetup paperSize="9" orientation="portrait" horizontalDpi="0" verticalDpi="0" r:id="rId1"/>
  <headerFooter>
    <oddHeader>&amp;L&amp;G&amp;C
Plongée du : .........................
&amp;"-,Gras"&amp;14FEUILLE DES DEPENSES &amp;R
Lieu : ....................................
Responsable : .......................</oddHeader>
    <oddFooter>&amp;CFédération Française d’Etudes et de Sports Sous-Marins // n° d’affiliation 03 49 330
Siège Social : 12 ter, rue du Vigneau 49450 ROUSSAY /  02 41 55 16 23 http://www.clubp3p.com/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I7" sqref="I7"/>
    </sheetView>
  </sheetViews>
  <sheetFormatPr baseColWidth="10" defaultRowHeight="15"/>
  <cols>
    <col min="1" max="1" width="20.85546875" customWidth="1"/>
    <col min="2" max="3" width="5.5703125" customWidth="1"/>
    <col min="4" max="4" width="5.42578125" customWidth="1"/>
    <col min="5" max="5" width="5.28515625" customWidth="1"/>
    <col min="6" max="6" width="5.42578125" customWidth="1"/>
    <col min="7" max="7" width="6" customWidth="1"/>
    <col min="8" max="9" width="6.140625" customWidth="1"/>
    <col min="10" max="10" width="5.7109375" customWidth="1"/>
    <col min="11" max="11" width="6.140625" customWidth="1"/>
    <col min="13" max="13" width="11.85546875" customWidth="1"/>
  </cols>
  <sheetData>
    <row r="1" spans="1:13" ht="20.100000000000001" customHeight="1" thickBot="1">
      <c r="A1" s="74" t="s">
        <v>63</v>
      </c>
      <c r="B1" s="80" t="s">
        <v>57</v>
      </c>
      <c r="C1" s="81"/>
      <c r="D1" s="81"/>
      <c r="E1" s="81"/>
      <c r="F1" s="82"/>
      <c r="G1" s="80" t="s">
        <v>58</v>
      </c>
      <c r="H1" s="82"/>
      <c r="I1" s="71" t="s">
        <v>59</v>
      </c>
      <c r="J1" s="71" t="s">
        <v>67</v>
      </c>
      <c r="K1" s="71" t="s">
        <v>13</v>
      </c>
      <c r="L1" s="74" t="s">
        <v>2</v>
      </c>
      <c r="M1" s="74" t="s">
        <v>60</v>
      </c>
    </row>
    <row r="2" spans="1:13" ht="20.100000000000001" customHeight="1">
      <c r="A2" s="75"/>
      <c r="B2" s="71" t="s">
        <v>66</v>
      </c>
      <c r="C2" s="71" t="s">
        <v>22</v>
      </c>
      <c r="D2" s="71" t="s">
        <v>52</v>
      </c>
      <c r="E2" s="71" t="s">
        <v>65</v>
      </c>
      <c r="F2" s="71" t="s">
        <v>64</v>
      </c>
      <c r="G2" s="77" t="s">
        <v>61</v>
      </c>
      <c r="H2" s="77" t="s">
        <v>62</v>
      </c>
      <c r="I2" s="72"/>
      <c r="J2" s="72"/>
      <c r="K2" s="72"/>
      <c r="L2" s="75"/>
      <c r="M2" s="75"/>
    </row>
    <row r="3" spans="1:13" ht="20.100000000000001" customHeight="1">
      <c r="A3" s="75"/>
      <c r="B3" s="72"/>
      <c r="C3" s="72"/>
      <c r="D3" s="72"/>
      <c r="E3" s="72"/>
      <c r="F3" s="72"/>
      <c r="G3" s="78"/>
      <c r="H3" s="78"/>
      <c r="I3" s="72"/>
      <c r="J3" s="72"/>
      <c r="K3" s="72"/>
      <c r="L3" s="75"/>
      <c r="M3" s="75"/>
    </row>
    <row r="4" spans="1:13" ht="20.100000000000001" customHeight="1">
      <c r="A4" s="75"/>
      <c r="B4" s="72"/>
      <c r="C4" s="72"/>
      <c r="D4" s="72"/>
      <c r="E4" s="72"/>
      <c r="F4" s="72"/>
      <c r="G4" s="78"/>
      <c r="H4" s="78"/>
      <c r="I4" s="72"/>
      <c r="J4" s="72"/>
      <c r="K4" s="72"/>
      <c r="L4" s="75"/>
      <c r="M4" s="75"/>
    </row>
    <row r="5" spans="1:13" ht="20.100000000000001" customHeight="1" thickBot="1">
      <c r="A5" s="76"/>
      <c r="B5" s="73"/>
      <c r="C5" s="73"/>
      <c r="D5" s="73"/>
      <c r="E5" s="73"/>
      <c r="F5" s="73"/>
      <c r="G5" s="79"/>
      <c r="H5" s="79"/>
      <c r="I5" s="73"/>
      <c r="J5" s="73"/>
      <c r="K5" s="73"/>
      <c r="L5" s="76"/>
      <c r="M5" s="76"/>
    </row>
    <row r="6" spans="1:13" ht="18.95" customHeight="1">
      <c r="A6" s="32">
        <f>Feuil1!A27</f>
        <v>0</v>
      </c>
      <c r="B6" s="33" t="e">
        <f>Feuil1!D82</f>
        <v>#DIV/0!</v>
      </c>
      <c r="C6" s="33" t="e">
        <f>Feuil1!E82</f>
        <v>#DIV/0!</v>
      </c>
      <c r="D6" s="33" t="e">
        <f>Feuil1!H82</f>
        <v>#DIV/0!</v>
      </c>
      <c r="E6" s="33" t="e">
        <f>Feuil1!G82</f>
        <v>#DIV/0!</v>
      </c>
      <c r="F6" s="33" t="e">
        <f>Feuil1!F82+Feuil1!I82</f>
        <v>#DIV/0!</v>
      </c>
      <c r="G6" s="33">
        <f>Feuil1!D55</f>
        <v>0</v>
      </c>
      <c r="H6" s="33">
        <f>Feuil1!E55</f>
        <v>0</v>
      </c>
      <c r="I6" s="33">
        <f>Feuil1!F55</f>
        <v>0</v>
      </c>
      <c r="J6" s="33">
        <f>Feuil1!G55</f>
        <v>0</v>
      </c>
      <c r="K6" s="33">
        <f>Feuil1!H55</f>
        <v>0</v>
      </c>
      <c r="L6" s="33" t="e">
        <f>Feuil1!K3</f>
        <v>#DIV/0!</v>
      </c>
      <c r="M6" s="34"/>
    </row>
    <row r="7" spans="1:13" ht="18.95" customHeight="1">
      <c r="A7" s="35">
        <f>Feuil1!A28</f>
        <v>0</v>
      </c>
      <c r="B7" s="36" t="e">
        <f>Feuil1!D83</f>
        <v>#DIV/0!</v>
      </c>
      <c r="C7" s="36" t="e">
        <f>Feuil1!E83</f>
        <v>#DIV/0!</v>
      </c>
      <c r="D7" s="36" t="e">
        <f>Feuil1!H83</f>
        <v>#DIV/0!</v>
      </c>
      <c r="E7" s="36" t="e">
        <f>Feuil1!G83</f>
        <v>#DIV/0!</v>
      </c>
      <c r="F7" s="36" t="e">
        <f>Feuil1!F83+Feuil1!I83</f>
        <v>#DIV/0!</v>
      </c>
      <c r="G7" s="36">
        <f>Feuil1!D56</f>
        <v>0</v>
      </c>
      <c r="H7" s="36">
        <f>Feuil1!E56</f>
        <v>0</v>
      </c>
      <c r="I7" s="36">
        <f>Feuil1!F56</f>
        <v>0</v>
      </c>
      <c r="J7" s="36">
        <f>Feuil1!G56</f>
        <v>0</v>
      </c>
      <c r="K7" s="36">
        <f>Feuil1!H56</f>
        <v>0</v>
      </c>
      <c r="L7" s="36" t="e">
        <f>Feuil1!K4</f>
        <v>#DIV/0!</v>
      </c>
      <c r="M7" s="37"/>
    </row>
    <row r="8" spans="1:13" ht="18.95" customHeight="1">
      <c r="A8" s="35">
        <f>Feuil1!A29</f>
        <v>0</v>
      </c>
      <c r="B8" s="36" t="e">
        <f>Feuil1!D84</f>
        <v>#DIV/0!</v>
      </c>
      <c r="C8" s="36" t="e">
        <f>Feuil1!E84</f>
        <v>#DIV/0!</v>
      </c>
      <c r="D8" s="36" t="e">
        <f>Feuil1!H84</f>
        <v>#DIV/0!</v>
      </c>
      <c r="E8" s="36" t="e">
        <f>Feuil1!G84</f>
        <v>#DIV/0!</v>
      </c>
      <c r="F8" s="36" t="e">
        <f>Feuil1!F84+Feuil1!I84</f>
        <v>#DIV/0!</v>
      </c>
      <c r="G8" s="36">
        <f>Feuil1!D57</f>
        <v>0</v>
      </c>
      <c r="H8" s="36">
        <f>Feuil1!E57</f>
        <v>0</v>
      </c>
      <c r="I8" s="36">
        <f>Feuil1!F57</f>
        <v>0</v>
      </c>
      <c r="J8" s="36">
        <f>Feuil1!G57</f>
        <v>0</v>
      </c>
      <c r="K8" s="36">
        <f>Feuil1!H57</f>
        <v>0</v>
      </c>
      <c r="L8" s="36" t="e">
        <f>Feuil1!K5</f>
        <v>#DIV/0!</v>
      </c>
      <c r="M8" s="37"/>
    </row>
    <row r="9" spans="1:13" ht="18.95" customHeight="1">
      <c r="A9" s="35">
        <f>Feuil1!A30</f>
        <v>0</v>
      </c>
      <c r="B9" s="36" t="e">
        <f>Feuil1!D85</f>
        <v>#DIV/0!</v>
      </c>
      <c r="C9" s="36" t="e">
        <f>Feuil1!E85</f>
        <v>#DIV/0!</v>
      </c>
      <c r="D9" s="36" t="e">
        <f>Feuil1!H85</f>
        <v>#DIV/0!</v>
      </c>
      <c r="E9" s="36" t="e">
        <f>Feuil1!G85</f>
        <v>#DIV/0!</v>
      </c>
      <c r="F9" s="36" t="e">
        <f>Feuil1!F85+Feuil1!I85</f>
        <v>#DIV/0!</v>
      </c>
      <c r="G9" s="36">
        <f>Feuil1!D58</f>
        <v>0</v>
      </c>
      <c r="H9" s="36">
        <f>Feuil1!E58</f>
        <v>0</v>
      </c>
      <c r="I9" s="36">
        <f>Feuil1!F58</f>
        <v>0</v>
      </c>
      <c r="J9" s="36">
        <f>Feuil1!G58</f>
        <v>0</v>
      </c>
      <c r="K9" s="36">
        <f>Feuil1!H58</f>
        <v>0</v>
      </c>
      <c r="L9" s="36" t="e">
        <f>Feuil1!K6</f>
        <v>#DIV/0!</v>
      </c>
      <c r="M9" s="37"/>
    </row>
    <row r="10" spans="1:13" ht="18.95" customHeight="1">
      <c r="A10" s="35">
        <f>Feuil1!A31</f>
        <v>0</v>
      </c>
      <c r="B10" s="36" t="e">
        <f>Feuil1!D86</f>
        <v>#DIV/0!</v>
      </c>
      <c r="C10" s="36" t="e">
        <f>Feuil1!E86</f>
        <v>#DIV/0!</v>
      </c>
      <c r="D10" s="36" t="e">
        <f>Feuil1!H86</f>
        <v>#DIV/0!</v>
      </c>
      <c r="E10" s="36" t="e">
        <f>Feuil1!G86</f>
        <v>#DIV/0!</v>
      </c>
      <c r="F10" s="36" t="e">
        <f>Feuil1!F86+Feuil1!I86</f>
        <v>#DIV/0!</v>
      </c>
      <c r="G10" s="36">
        <f>Feuil1!D59</f>
        <v>0</v>
      </c>
      <c r="H10" s="36">
        <f>Feuil1!E59</f>
        <v>0</v>
      </c>
      <c r="I10" s="36">
        <f>Feuil1!F59</f>
        <v>0</v>
      </c>
      <c r="J10" s="36">
        <f>Feuil1!G59</f>
        <v>0</v>
      </c>
      <c r="K10" s="36">
        <f>Feuil1!H59</f>
        <v>0</v>
      </c>
      <c r="L10" s="36" t="e">
        <f>Feuil1!K7</f>
        <v>#DIV/0!</v>
      </c>
      <c r="M10" s="37"/>
    </row>
    <row r="11" spans="1:13" ht="18.95" customHeight="1">
      <c r="A11" s="35">
        <f>Feuil1!A32</f>
        <v>0</v>
      </c>
      <c r="B11" s="36" t="e">
        <f>Feuil1!D87</f>
        <v>#DIV/0!</v>
      </c>
      <c r="C11" s="36" t="e">
        <f>Feuil1!E87</f>
        <v>#DIV/0!</v>
      </c>
      <c r="D11" s="36" t="e">
        <f>Feuil1!H87</f>
        <v>#DIV/0!</v>
      </c>
      <c r="E11" s="36" t="e">
        <f>Feuil1!G87</f>
        <v>#DIV/0!</v>
      </c>
      <c r="F11" s="36" t="e">
        <f>Feuil1!F87+Feuil1!I87</f>
        <v>#DIV/0!</v>
      </c>
      <c r="G11" s="36">
        <f>Feuil1!D60</f>
        <v>0</v>
      </c>
      <c r="H11" s="36">
        <f>Feuil1!E60</f>
        <v>0</v>
      </c>
      <c r="I11" s="36">
        <f>Feuil1!F60</f>
        <v>0</v>
      </c>
      <c r="J11" s="36">
        <f>Feuil1!G60</f>
        <v>0</v>
      </c>
      <c r="K11" s="36">
        <f>Feuil1!H60</f>
        <v>0</v>
      </c>
      <c r="L11" s="36" t="e">
        <f>Feuil1!K8</f>
        <v>#DIV/0!</v>
      </c>
      <c r="M11" s="37"/>
    </row>
    <row r="12" spans="1:13" ht="18.95" customHeight="1">
      <c r="A12" s="35">
        <f>Feuil1!A33</f>
        <v>0</v>
      </c>
      <c r="B12" s="36" t="e">
        <f>Feuil1!D88</f>
        <v>#DIV/0!</v>
      </c>
      <c r="C12" s="36" t="e">
        <f>Feuil1!E88</f>
        <v>#DIV/0!</v>
      </c>
      <c r="D12" s="36" t="e">
        <f>Feuil1!H88</f>
        <v>#DIV/0!</v>
      </c>
      <c r="E12" s="36" t="e">
        <f>Feuil1!G88</f>
        <v>#DIV/0!</v>
      </c>
      <c r="F12" s="36" t="e">
        <f>Feuil1!F88+Feuil1!I88</f>
        <v>#DIV/0!</v>
      </c>
      <c r="G12" s="36">
        <f>Feuil1!D61</f>
        <v>0</v>
      </c>
      <c r="H12" s="36">
        <f>Feuil1!E61</f>
        <v>0</v>
      </c>
      <c r="I12" s="36">
        <f>Feuil1!F61</f>
        <v>0</v>
      </c>
      <c r="J12" s="36">
        <f>Feuil1!G61</f>
        <v>0</v>
      </c>
      <c r="K12" s="36">
        <f>Feuil1!H61</f>
        <v>0</v>
      </c>
      <c r="L12" s="36" t="e">
        <f>Feuil1!K9</f>
        <v>#DIV/0!</v>
      </c>
      <c r="M12" s="37"/>
    </row>
    <row r="13" spans="1:13" ht="18.95" customHeight="1">
      <c r="A13" s="35">
        <f>Feuil1!A34</f>
        <v>0</v>
      </c>
      <c r="B13" s="36" t="e">
        <f>Feuil1!D89</f>
        <v>#DIV/0!</v>
      </c>
      <c r="C13" s="36" t="e">
        <f>Feuil1!E89</f>
        <v>#DIV/0!</v>
      </c>
      <c r="D13" s="36" t="e">
        <f>Feuil1!H89</f>
        <v>#DIV/0!</v>
      </c>
      <c r="E13" s="36" t="e">
        <f>Feuil1!G89</f>
        <v>#DIV/0!</v>
      </c>
      <c r="F13" s="36" t="e">
        <f>Feuil1!F89+Feuil1!I89</f>
        <v>#DIV/0!</v>
      </c>
      <c r="G13" s="36">
        <f>Feuil1!D62</f>
        <v>0</v>
      </c>
      <c r="H13" s="36">
        <f>Feuil1!E62</f>
        <v>0</v>
      </c>
      <c r="I13" s="36">
        <f>Feuil1!F62</f>
        <v>0</v>
      </c>
      <c r="J13" s="36">
        <f>Feuil1!G62</f>
        <v>0</v>
      </c>
      <c r="K13" s="36">
        <f>Feuil1!H62</f>
        <v>0</v>
      </c>
      <c r="L13" s="36" t="e">
        <f>Feuil1!K10</f>
        <v>#DIV/0!</v>
      </c>
      <c r="M13" s="37"/>
    </row>
    <row r="14" spans="1:13" ht="18.95" customHeight="1">
      <c r="A14" s="35">
        <f>Feuil1!A35</f>
        <v>0</v>
      </c>
      <c r="B14" s="36" t="e">
        <f>Feuil1!D90</f>
        <v>#DIV/0!</v>
      </c>
      <c r="C14" s="36" t="e">
        <f>Feuil1!E90</f>
        <v>#DIV/0!</v>
      </c>
      <c r="D14" s="36" t="e">
        <f>Feuil1!H90</f>
        <v>#DIV/0!</v>
      </c>
      <c r="E14" s="36" t="e">
        <f>Feuil1!G90</f>
        <v>#DIV/0!</v>
      </c>
      <c r="F14" s="36" t="e">
        <f>Feuil1!F90+Feuil1!I90</f>
        <v>#DIV/0!</v>
      </c>
      <c r="G14" s="36">
        <f>Feuil1!D63</f>
        <v>0</v>
      </c>
      <c r="H14" s="36">
        <f>Feuil1!E63</f>
        <v>0</v>
      </c>
      <c r="I14" s="36">
        <f>Feuil1!F63</f>
        <v>0</v>
      </c>
      <c r="J14" s="36">
        <f>Feuil1!G63</f>
        <v>0</v>
      </c>
      <c r="K14" s="36">
        <f>Feuil1!H63</f>
        <v>0</v>
      </c>
      <c r="L14" s="36" t="e">
        <f>Feuil1!K11</f>
        <v>#DIV/0!</v>
      </c>
      <c r="M14" s="37"/>
    </row>
    <row r="15" spans="1:13" ht="18.95" customHeight="1">
      <c r="A15" s="35">
        <f>Feuil1!A36</f>
        <v>0</v>
      </c>
      <c r="B15" s="36" t="e">
        <f>Feuil1!D91</f>
        <v>#DIV/0!</v>
      </c>
      <c r="C15" s="36" t="e">
        <f>Feuil1!E91</f>
        <v>#DIV/0!</v>
      </c>
      <c r="D15" s="36" t="e">
        <f>Feuil1!H91</f>
        <v>#DIV/0!</v>
      </c>
      <c r="E15" s="36" t="e">
        <f>Feuil1!G91</f>
        <v>#DIV/0!</v>
      </c>
      <c r="F15" s="36" t="e">
        <f>Feuil1!F91+Feuil1!I91</f>
        <v>#DIV/0!</v>
      </c>
      <c r="G15" s="36">
        <f>Feuil1!D64</f>
        <v>0</v>
      </c>
      <c r="H15" s="36">
        <f>Feuil1!E64</f>
        <v>0</v>
      </c>
      <c r="I15" s="36">
        <f>Feuil1!F64</f>
        <v>0</v>
      </c>
      <c r="J15" s="36">
        <f>Feuil1!G64</f>
        <v>0</v>
      </c>
      <c r="K15" s="36">
        <f>Feuil1!H64</f>
        <v>0</v>
      </c>
      <c r="L15" s="36" t="e">
        <f>Feuil1!K12</f>
        <v>#DIV/0!</v>
      </c>
      <c r="M15" s="37"/>
    </row>
    <row r="16" spans="1:13" ht="18.95" customHeight="1">
      <c r="A16" s="35">
        <f>Feuil1!A37</f>
        <v>0</v>
      </c>
      <c r="B16" s="36" t="e">
        <f>Feuil1!D92</f>
        <v>#DIV/0!</v>
      </c>
      <c r="C16" s="36" t="e">
        <f>Feuil1!E92</f>
        <v>#DIV/0!</v>
      </c>
      <c r="D16" s="36" t="e">
        <f>Feuil1!H92</f>
        <v>#DIV/0!</v>
      </c>
      <c r="E16" s="36" t="e">
        <f>Feuil1!G92</f>
        <v>#DIV/0!</v>
      </c>
      <c r="F16" s="36" t="e">
        <f>Feuil1!F92+Feuil1!I92</f>
        <v>#DIV/0!</v>
      </c>
      <c r="G16" s="36">
        <f>Feuil1!D65</f>
        <v>0</v>
      </c>
      <c r="H16" s="36">
        <f>Feuil1!E65</f>
        <v>0</v>
      </c>
      <c r="I16" s="36">
        <f>Feuil1!F65</f>
        <v>0</v>
      </c>
      <c r="J16" s="36">
        <f>Feuil1!G65</f>
        <v>0</v>
      </c>
      <c r="K16" s="36">
        <f>Feuil1!H65</f>
        <v>0</v>
      </c>
      <c r="L16" s="36" t="e">
        <f>Feuil1!K13</f>
        <v>#DIV/0!</v>
      </c>
      <c r="M16" s="37"/>
    </row>
    <row r="17" spans="1:13" ht="18.95" customHeight="1">
      <c r="A17" s="35">
        <f>Feuil1!A38</f>
        <v>0</v>
      </c>
      <c r="B17" s="36" t="e">
        <f>Feuil1!D93</f>
        <v>#DIV/0!</v>
      </c>
      <c r="C17" s="36" t="e">
        <f>Feuil1!E93</f>
        <v>#DIV/0!</v>
      </c>
      <c r="D17" s="36" t="e">
        <f>Feuil1!H93</f>
        <v>#DIV/0!</v>
      </c>
      <c r="E17" s="36" t="e">
        <f>Feuil1!G93</f>
        <v>#DIV/0!</v>
      </c>
      <c r="F17" s="36" t="e">
        <f>Feuil1!F93+Feuil1!I93</f>
        <v>#DIV/0!</v>
      </c>
      <c r="G17" s="36">
        <f>Feuil1!D66</f>
        <v>0</v>
      </c>
      <c r="H17" s="36">
        <f>Feuil1!E66</f>
        <v>0</v>
      </c>
      <c r="I17" s="36">
        <f>Feuil1!F66</f>
        <v>0</v>
      </c>
      <c r="J17" s="36">
        <f>Feuil1!G66</f>
        <v>0</v>
      </c>
      <c r="K17" s="36">
        <f>Feuil1!H66</f>
        <v>0</v>
      </c>
      <c r="L17" s="36" t="e">
        <f>Feuil1!K14</f>
        <v>#DIV/0!</v>
      </c>
      <c r="M17" s="37"/>
    </row>
    <row r="18" spans="1:13" ht="18.95" customHeight="1">
      <c r="A18" s="35">
        <f>Feuil1!A39</f>
        <v>0</v>
      </c>
      <c r="B18" s="36" t="e">
        <f>Feuil1!D94</f>
        <v>#DIV/0!</v>
      </c>
      <c r="C18" s="36" t="e">
        <f>Feuil1!E94</f>
        <v>#DIV/0!</v>
      </c>
      <c r="D18" s="36" t="e">
        <f>Feuil1!H94</f>
        <v>#DIV/0!</v>
      </c>
      <c r="E18" s="36" t="e">
        <f>Feuil1!G94</f>
        <v>#DIV/0!</v>
      </c>
      <c r="F18" s="36" t="e">
        <f>Feuil1!F94+Feuil1!I94</f>
        <v>#DIV/0!</v>
      </c>
      <c r="G18" s="36">
        <f>Feuil1!D67</f>
        <v>0</v>
      </c>
      <c r="H18" s="36">
        <f>Feuil1!E67</f>
        <v>0</v>
      </c>
      <c r="I18" s="36">
        <f>Feuil1!F67</f>
        <v>0</v>
      </c>
      <c r="J18" s="36">
        <f>Feuil1!G67</f>
        <v>0</v>
      </c>
      <c r="K18" s="36">
        <f>Feuil1!H67</f>
        <v>0</v>
      </c>
      <c r="L18" s="36" t="e">
        <f>Feuil1!K15</f>
        <v>#DIV/0!</v>
      </c>
      <c r="M18" s="37"/>
    </row>
    <row r="19" spans="1:13" ht="18.95" customHeight="1">
      <c r="A19" s="35">
        <f>Feuil1!A40</f>
        <v>0</v>
      </c>
      <c r="B19" s="36" t="e">
        <f>Feuil1!D95</f>
        <v>#DIV/0!</v>
      </c>
      <c r="C19" s="36" t="e">
        <f>Feuil1!E95</f>
        <v>#DIV/0!</v>
      </c>
      <c r="D19" s="36" t="e">
        <f>Feuil1!H95</f>
        <v>#DIV/0!</v>
      </c>
      <c r="E19" s="36" t="e">
        <f>Feuil1!G95</f>
        <v>#DIV/0!</v>
      </c>
      <c r="F19" s="36" t="e">
        <f>Feuil1!F95+Feuil1!I95</f>
        <v>#DIV/0!</v>
      </c>
      <c r="G19" s="36">
        <f>Feuil1!D68</f>
        <v>0</v>
      </c>
      <c r="H19" s="36">
        <f>Feuil1!E68</f>
        <v>0</v>
      </c>
      <c r="I19" s="36">
        <f>Feuil1!F68</f>
        <v>0</v>
      </c>
      <c r="J19" s="36">
        <f>Feuil1!G68</f>
        <v>0</v>
      </c>
      <c r="K19" s="36">
        <f>Feuil1!H68</f>
        <v>0</v>
      </c>
      <c r="L19" s="36" t="e">
        <f>Feuil1!K16</f>
        <v>#DIV/0!</v>
      </c>
      <c r="M19" s="37"/>
    </row>
    <row r="20" spans="1:13" ht="18.95" customHeight="1">
      <c r="A20" s="35">
        <f>Feuil1!A41</f>
        <v>0</v>
      </c>
      <c r="B20" s="36" t="e">
        <f>Feuil1!D96</f>
        <v>#DIV/0!</v>
      </c>
      <c r="C20" s="36" t="e">
        <f>Feuil1!E96</f>
        <v>#DIV/0!</v>
      </c>
      <c r="D20" s="36" t="e">
        <f>Feuil1!H96</f>
        <v>#DIV/0!</v>
      </c>
      <c r="E20" s="36" t="e">
        <f>Feuil1!G96</f>
        <v>#DIV/0!</v>
      </c>
      <c r="F20" s="36" t="e">
        <f>Feuil1!F96+Feuil1!I96</f>
        <v>#DIV/0!</v>
      </c>
      <c r="G20" s="36">
        <f>Feuil1!D69</f>
        <v>0</v>
      </c>
      <c r="H20" s="36">
        <f>Feuil1!E69</f>
        <v>0</v>
      </c>
      <c r="I20" s="36">
        <f>Feuil1!F69</f>
        <v>0</v>
      </c>
      <c r="J20" s="36">
        <f>Feuil1!G69</f>
        <v>0</v>
      </c>
      <c r="K20" s="36">
        <f>Feuil1!H69</f>
        <v>0</v>
      </c>
      <c r="L20" s="36" t="e">
        <f>Feuil1!K17</f>
        <v>#DIV/0!</v>
      </c>
      <c r="M20" s="37"/>
    </row>
    <row r="21" spans="1:13" ht="18.95" customHeight="1">
      <c r="A21" s="35">
        <f>Feuil1!A42</f>
        <v>0</v>
      </c>
      <c r="B21" s="36" t="e">
        <f>Feuil1!D97</f>
        <v>#DIV/0!</v>
      </c>
      <c r="C21" s="36" t="e">
        <f>Feuil1!E97</f>
        <v>#DIV/0!</v>
      </c>
      <c r="D21" s="36" t="e">
        <f>Feuil1!H97</f>
        <v>#DIV/0!</v>
      </c>
      <c r="E21" s="36" t="e">
        <f>Feuil1!G97</f>
        <v>#DIV/0!</v>
      </c>
      <c r="F21" s="36" t="e">
        <f>Feuil1!F97+Feuil1!I97</f>
        <v>#DIV/0!</v>
      </c>
      <c r="G21" s="36">
        <f>Feuil1!D70</f>
        <v>0</v>
      </c>
      <c r="H21" s="36">
        <f>Feuil1!E70</f>
        <v>0</v>
      </c>
      <c r="I21" s="36">
        <f>Feuil1!F70</f>
        <v>0</v>
      </c>
      <c r="J21" s="36">
        <f>Feuil1!G70</f>
        <v>0</v>
      </c>
      <c r="K21" s="36">
        <f>Feuil1!H70</f>
        <v>0</v>
      </c>
      <c r="L21" s="36" t="e">
        <f>Feuil1!K18</f>
        <v>#DIV/0!</v>
      </c>
      <c r="M21" s="37"/>
    </row>
    <row r="22" spans="1:13" ht="18.95" customHeight="1">
      <c r="A22" s="35">
        <f>Feuil1!A43</f>
        <v>0</v>
      </c>
      <c r="B22" s="36" t="e">
        <f>Feuil1!D98</f>
        <v>#DIV/0!</v>
      </c>
      <c r="C22" s="36" t="e">
        <f>Feuil1!E98</f>
        <v>#DIV/0!</v>
      </c>
      <c r="D22" s="36" t="e">
        <f>Feuil1!H98</f>
        <v>#DIV/0!</v>
      </c>
      <c r="E22" s="36" t="e">
        <f>Feuil1!G98</f>
        <v>#DIV/0!</v>
      </c>
      <c r="F22" s="36" t="e">
        <f>Feuil1!F98+Feuil1!I98</f>
        <v>#DIV/0!</v>
      </c>
      <c r="G22" s="36">
        <f>Feuil1!D71</f>
        <v>0</v>
      </c>
      <c r="H22" s="36">
        <f>Feuil1!E71</f>
        <v>0</v>
      </c>
      <c r="I22" s="36">
        <f>Feuil1!F71</f>
        <v>0</v>
      </c>
      <c r="J22" s="36">
        <f>Feuil1!G71</f>
        <v>0</v>
      </c>
      <c r="K22" s="36">
        <f>Feuil1!H71</f>
        <v>0</v>
      </c>
      <c r="L22" s="36" t="e">
        <f>Feuil1!K19</f>
        <v>#DIV/0!</v>
      </c>
      <c r="M22" s="37"/>
    </row>
    <row r="23" spans="1:13" ht="18.95" customHeight="1">
      <c r="A23" s="35">
        <f>Feuil1!A44</f>
        <v>0</v>
      </c>
      <c r="B23" s="36" t="e">
        <f>Feuil1!D99</f>
        <v>#DIV/0!</v>
      </c>
      <c r="C23" s="36" t="e">
        <f>Feuil1!E99</f>
        <v>#DIV/0!</v>
      </c>
      <c r="D23" s="36" t="e">
        <f>Feuil1!H99</f>
        <v>#DIV/0!</v>
      </c>
      <c r="E23" s="36" t="e">
        <f>Feuil1!G99</f>
        <v>#DIV/0!</v>
      </c>
      <c r="F23" s="36" t="e">
        <f>Feuil1!F99+Feuil1!I99</f>
        <v>#DIV/0!</v>
      </c>
      <c r="G23" s="36">
        <f>Feuil1!D72</f>
        <v>0</v>
      </c>
      <c r="H23" s="36">
        <f>Feuil1!E72</f>
        <v>0</v>
      </c>
      <c r="I23" s="36">
        <f>Feuil1!F72</f>
        <v>0</v>
      </c>
      <c r="J23" s="36">
        <f>Feuil1!G72</f>
        <v>0</v>
      </c>
      <c r="K23" s="36">
        <f>Feuil1!H72</f>
        <v>0</v>
      </c>
      <c r="L23" s="36" t="e">
        <f>Feuil1!K20</f>
        <v>#DIV/0!</v>
      </c>
      <c r="M23" s="37"/>
    </row>
    <row r="24" spans="1:13" ht="18.95" customHeight="1">
      <c r="A24" s="35">
        <f>Feuil1!A45</f>
        <v>0</v>
      </c>
      <c r="B24" s="36" t="e">
        <f>Feuil1!D100</f>
        <v>#DIV/0!</v>
      </c>
      <c r="C24" s="36" t="e">
        <f>Feuil1!E100</f>
        <v>#DIV/0!</v>
      </c>
      <c r="D24" s="36" t="e">
        <f>Feuil1!H100</f>
        <v>#DIV/0!</v>
      </c>
      <c r="E24" s="36" t="e">
        <f>Feuil1!G100</f>
        <v>#DIV/0!</v>
      </c>
      <c r="F24" s="36" t="e">
        <f>Feuil1!F100+Feuil1!I100</f>
        <v>#DIV/0!</v>
      </c>
      <c r="G24" s="36">
        <f>Feuil1!D73</f>
        <v>0</v>
      </c>
      <c r="H24" s="36">
        <f>Feuil1!E73</f>
        <v>0</v>
      </c>
      <c r="I24" s="36">
        <f>Feuil1!F73</f>
        <v>0</v>
      </c>
      <c r="J24" s="36">
        <f>Feuil1!G73</f>
        <v>0</v>
      </c>
      <c r="K24" s="36">
        <f>Feuil1!H73</f>
        <v>0</v>
      </c>
      <c r="L24" s="36" t="e">
        <f>Feuil1!K21</f>
        <v>#DIV/0!</v>
      </c>
      <c r="M24" s="37"/>
    </row>
    <row r="25" spans="1:13" ht="18.95" customHeight="1">
      <c r="A25" s="35">
        <f>Feuil1!A46</f>
        <v>0</v>
      </c>
      <c r="B25" s="36" t="e">
        <f>Feuil1!D101</f>
        <v>#DIV/0!</v>
      </c>
      <c r="C25" s="36" t="e">
        <f>Feuil1!E101</f>
        <v>#DIV/0!</v>
      </c>
      <c r="D25" s="36" t="e">
        <f>Feuil1!H101</f>
        <v>#DIV/0!</v>
      </c>
      <c r="E25" s="36" t="e">
        <f>Feuil1!G101</f>
        <v>#DIV/0!</v>
      </c>
      <c r="F25" s="36" t="e">
        <f>Feuil1!F101+Feuil1!I101</f>
        <v>#DIV/0!</v>
      </c>
      <c r="G25" s="36">
        <f>Feuil1!D74</f>
        <v>0</v>
      </c>
      <c r="H25" s="36">
        <f>Feuil1!E74</f>
        <v>0</v>
      </c>
      <c r="I25" s="36">
        <f>Feuil1!F74</f>
        <v>0</v>
      </c>
      <c r="J25" s="36">
        <f>Feuil1!G74</f>
        <v>0</v>
      </c>
      <c r="K25" s="36">
        <f>Feuil1!H74</f>
        <v>0</v>
      </c>
      <c r="L25" s="36" t="e">
        <f>Feuil1!K22</f>
        <v>#DIV/0!</v>
      </c>
      <c r="M25" s="37"/>
    </row>
    <row r="26" spans="1:13" ht="18.95" customHeight="1">
      <c r="A26" s="35">
        <f>Feuil1!A47</f>
        <v>0</v>
      </c>
      <c r="B26" s="36" t="e">
        <f>Feuil1!D102</f>
        <v>#DIV/0!</v>
      </c>
      <c r="C26" s="36" t="e">
        <f>Feuil1!E102</f>
        <v>#DIV/0!</v>
      </c>
      <c r="D26" s="36" t="e">
        <f>Feuil1!H102</f>
        <v>#DIV/0!</v>
      </c>
      <c r="E26" s="36" t="e">
        <f>Feuil1!G102</f>
        <v>#DIV/0!</v>
      </c>
      <c r="F26" s="36" t="e">
        <f>Feuil1!F102+Feuil1!I102</f>
        <v>#DIV/0!</v>
      </c>
      <c r="G26" s="36">
        <f>Feuil1!D75</f>
        <v>0</v>
      </c>
      <c r="H26" s="36">
        <f>Feuil1!E75</f>
        <v>0</v>
      </c>
      <c r="I26" s="36">
        <f>Feuil1!F75</f>
        <v>0</v>
      </c>
      <c r="J26" s="36">
        <f>Feuil1!G75</f>
        <v>0</v>
      </c>
      <c r="K26" s="36">
        <f>Feuil1!H75</f>
        <v>0</v>
      </c>
      <c r="L26" s="36" t="e">
        <f>Feuil1!K23</f>
        <v>#DIV/0!</v>
      </c>
      <c r="M26" s="37"/>
    </row>
    <row r="27" spans="1:13" ht="18.95" customHeight="1">
      <c r="A27" s="35">
        <f>Feuil1!A48</f>
        <v>0</v>
      </c>
      <c r="B27" s="36" t="e">
        <f>Feuil1!D103</f>
        <v>#DIV/0!</v>
      </c>
      <c r="C27" s="36" t="e">
        <f>Feuil1!E103</f>
        <v>#DIV/0!</v>
      </c>
      <c r="D27" s="36" t="e">
        <f>Feuil1!H103</f>
        <v>#DIV/0!</v>
      </c>
      <c r="E27" s="36" t="e">
        <f>Feuil1!G103</f>
        <v>#DIV/0!</v>
      </c>
      <c r="F27" s="36" t="e">
        <f>Feuil1!F103+Feuil1!I103</f>
        <v>#DIV/0!</v>
      </c>
      <c r="G27" s="36">
        <f>Feuil1!D76</f>
        <v>0</v>
      </c>
      <c r="H27" s="36">
        <f>Feuil1!E76</f>
        <v>0</v>
      </c>
      <c r="I27" s="36">
        <f>Feuil1!F76</f>
        <v>0</v>
      </c>
      <c r="J27" s="36">
        <f>Feuil1!G76</f>
        <v>0</v>
      </c>
      <c r="K27" s="36">
        <f>Feuil1!H76</f>
        <v>0</v>
      </c>
      <c r="L27" s="36" t="e">
        <f>Feuil1!K24</f>
        <v>#DIV/0!</v>
      </c>
      <c r="M27" s="37"/>
    </row>
    <row r="28" spans="1:13" ht="18.95" customHeight="1" thickBot="1">
      <c r="A28" s="38">
        <f>Feuil1!A49</f>
        <v>0</v>
      </c>
      <c r="B28" s="39" t="e">
        <f>Feuil1!D104</f>
        <v>#DIV/0!</v>
      </c>
      <c r="C28" s="39" t="e">
        <f>Feuil1!E104</f>
        <v>#DIV/0!</v>
      </c>
      <c r="D28" s="39" t="e">
        <f>Feuil1!H104</f>
        <v>#DIV/0!</v>
      </c>
      <c r="E28" s="39" t="e">
        <f>Feuil1!G104</f>
        <v>#DIV/0!</v>
      </c>
      <c r="F28" s="39" t="e">
        <f>Feuil1!F104+Feuil1!I104</f>
        <v>#DIV/0!</v>
      </c>
      <c r="G28" s="39">
        <f>Feuil1!D77</f>
        <v>0</v>
      </c>
      <c r="H28" s="39">
        <f>Feuil1!E77</f>
        <v>0</v>
      </c>
      <c r="I28" s="39">
        <f>Feuil1!F77</f>
        <v>0</v>
      </c>
      <c r="J28" s="39">
        <f>Feuil1!G77</f>
        <v>0</v>
      </c>
      <c r="K28" s="39">
        <f>Feuil1!H77</f>
        <v>0</v>
      </c>
      <c r="L28" s="39" t="e">
        <f>Feuil1!#REF!</f>
        <v>#REF!</v>
      </c>
      <c r="M28" s="40"/>
    </row>
    <row r="29" spans="1:13" ht="18.95" customHeight="1" thickBot="1">
      <c r="A29" s="66" t="s">
        <v>68</v>
      </c>
      <c r="B29" s="67"/>
      <c r="C29" s="67"/>
      <c r="D29" s="67"/>
      <c r="E29" s="67"/>
      <c r="F29" s="67"/>
      <c r="G29" s="67"/>
      <c r="H29" s="67"/>
      <c r="I29" s="67"/>
      <c r="J29" s="67"/>
      <c r="K29" s="68"/>
      <c r="L29" s="69" t="e">
        <f>SUM(L6:L28)</f>
        <v>#DIV/0!</v>
      </c>
      <c r="M29" s="70"/>
    </row>
  </sheetData>
  <mergeCells count="17">
    <mergeCell ref="G1:H1"/>
    <mergeCell ref="A29:K29"/>
    <mergeCell ref="L29:M29"/>
    <mergeCell ref="J1:J5"/>
    <mergeCell ref="L1:L5"/>
    <mergeCell ref="K1:K5"/>
    <mergeCell ref="A1:A5"/>
    <mergeCell ref="M1:M5"/>
    <mergeCell ref="D2:D5"/>
    <mergeCell ref="E2:E5"/>
    <mergeCell ref="F2:F5"/>
    <mergeCell ref="G2:G5"/>
    <mergeCell ref="H2:H5"/>
    <mergeCell ref="I1:I5"/>
    <mergeCell ref="B2:B5"/>
    <mergeCell ref="C2:C5"/>
    <mergeCell ref="B1:F1"/>
  </mergeCells>
  <pageMargins left="0.15748031496062992" right="0.19685039370078741" top="2.204724409448819" bottom="0.74803149606299213" header="0.19685039370078741" footer="0.31496062992125984"/>
  <pageSetup paperSize="9" orientation="portrait" horizontalDpi="0" verticalDpi="0" r:id="rId1"/>
  <headerFooter>
    <oddHeader>&amp;L&amp;G&amp;C
Plongée du ....../....../...........
&amp;"-,Gras"&amp;24Coût par plongeur&amp;R
Lieu : ....................................
Responsable : .......................</oddHeader>
    <oddFooter>&amp;CFédération Française d’Etudes et de Sports Sous-Marins // n° d’affiliation 03 49 330
Siège Social : 12 ter, rue du Vigneau 49450 ROUSSAY /  02 41 55 16 23 http://www.clubp3p.com/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2014-04-30T09:24:16Z</cp:lastPrinted>
  <dcterms:created xsi:type="dcterms:W3CDTF">2014-04-30T06:50:51Z</dcterms:created>
  <dcterms:modified xsi:type="dcterms:W3CDTF">2014-04-30T09:27:36Z</dcterms:modified>
</cp:coreProperties>
</file>